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rhan_yalcinkaya\Desktop\"/>
    </mc:Choice>
  </mc:AlternateContent>
  <bookViews>
    <workbookView xWindow="0" yWindow="0" windowWidth="20490" windowHeight="7635" activeTab="1"/>
  </bookViews>
  <sheets>
    <sheet name="Mak_Muh_Tasarimi_1.Ogr" sheetId="12" r:id="rId1"/>
    <sheet name="Mak_Muh_Tasarimi_2.Ogr" sheetId="15" r:id="rId2"/>
    <sheet name="Bitirme_Calismasi_1.Ogr" sheetId="11" r:id="rId3"/>
    <sheet name="Bitirme_Calismasi_2.Ogr" sheetId="16" r:id="rId4"/>
  </sheets>
  <calcPr calcId="162913"/>
</workbook>
</file>

<file path=xl/calcChain.xml><?xml version="1.0" encoding="utf-8"?>
<calcChain xmlns="http://schemas.openxmlformats.org/spreadsheetml/2006/main">
  <c r="B28" i="11" l="1"/>
  <c r="B20" i="11"/>
  <c r="B19" i="11"/>
  <c r="B18" i="11"/>
  <c r="B17" i="11"/>
  <c r="B10" i="11"/>
  <c r="B8" i="11"/>
  <c r="B7" i="11"/>
  <c r="B22" i="16"/>
  <c r="B18" i="16"/>
  <c r="B16" i="16"/>
  <c r="B7" i="16"/>
</calcChain>
</file>

<file path=xl/sharedStrings.xml><?xml version="1.0" encoding="utf-8"?>
<sst xmlns="http://schemas.openxmlformats.org/spreadsheetml/2006/main" count="2325" uniqueCount="1204">
  <si>
    <t>Numara</t>
  </si>
  <si>
    <t>Öğretim Üyesi</t>
  </si>
  <si>
    <t>Sonuç</t>
  </si>
  <si>
    <t>Açıklamalar</t>
  </si>
  <si>
    <t>S.No</t>
  </si>
  <si>
    <t>B150106080</t>
  </si>
  <si>
    <t>B170106451</t>
  </si>
  <si>
    <t>B170106119</t>
  </si>
  <si>
    <t>B150106308</t>
  </si>
  <si>
    <t>B170106101</t>
  </si>
  <si>
    <t>1. Bitirme çalışması yazım kılavuzuna uygun olarak düzenlenmelidir.</t>
  </si>
  <si>
    <t>4. Kaynakça eklenmeli veya düzenlenmelidir.</t>
  </si>
  <si>
    <t>5. Sonuçlar bölümünden bir önceki bölüme “Standartlar, Endüstriyel Boyut ve Kısıtlar” ana bölümü eklenmelidir.</t>
  </si>
  <si>
    <t>6. Standart ve Kısıtlar Formundaki bütün kısıtlar en az bir cümleyle açıklanmalıdır.</t>
  </si>
  <si>
    <t>7. Çalışmada kullanılan mühendislik standartları ve çalışmanın endüstriyel  boyutu incelenmelidir.</t>
  </si>
  <si>
    <t>8. Maliyet analizi zorunlu olmakla birlikte en az 3 gerçekçi kısıt incelenmelidir.</t>
  </si>
  <si>
    <t>9. Dış ve/veya iç kapak yazım kılavuzuna uygun olmalıdır.</t>
  </si>
  <si>
    <t>10. Şekil ve tablo yazıları isimlendirilmeli veya tez şablonuna uygun olmalıdır.</t>
  </si>
  <si>
    <t>11. Sayfa numaralandırmaları tez şablonuna uygun olmalıdır.</t>
  </si>
  <si>
    <t>AÇIKLAMALAR</t>
  </si>
  <si>
    <t>B140106065</t>
  </si>
  <si>
    <t>G160106276</t>
  </si>
  <si>
    <t>G160106092</t>
  </si>
  <si>
    <t>G170106034</t>
  </si>
  <si>
    <t>G170106039</t>
  </si>
  <si>
    <t>G170106273</t>
  </si>
  <si>
    <t>G170106102</t>
  </si>
  <si>
    <t>G080106080</t>
  </si>
  <si>
    <t>G160106016</t>
  </si>
  <si>
    <t>B180106390</t>
  </si>
  <si>
    <t>G160106116</t>
  </si>
  <si>
    <t>G190106379</t>
  </si>
  <si>
    <t>B170106016</t>
  </si>
  <si>
    <t>B030106015</t>
  </si>
  <si>
    <t>G160106098</t>
  </si>
  <si>
    <t>B160106255</t>
  </si>
  <si>
    <t>B160106058</t>
  </si>
  <si>
    <t>G170106300</t>
  </si>
  <si>
    <t>G160106103</t>
  </si>
  <si>
    <t>G160106264</t>
  </si>
  <si>
    <t>B110106068</t>
  </si>
  <si>
    <t>B170106006</t>
  </si>
  <si>
    <t>B190106307</t>
  </si>
  <si>
    <t>G190106308</t>
  </si>
  <si>
    <t>B190106302</t>
  </si>
  <si>
    <t>G190106307</t>
  </si>
  <si>
    <t>G110106117</t>
  </si>
  <si>
    <t>B160106143</t>
  </si>
  <si>
    <t>2. İntihal taraması yapılarak maksimum benzerlik %20 oranında olmalı ve oluşturulan rapor çalışmanın sonuna eklenmelidir.</t>
  </si>
  <si>
    <t>Ad</t>
  </si>
  <si>
    <t>Soyad</t>
  </si>
  <si>
    <t>B180106059</t>
  </si>
  <si>
    <t>B180106451</t>
  </si>
  <si>
    <t>B170106008</t>
  </si>
  <si>
    <t>B170106068</t>
  </si>
  <si>
    <t>B170106075</t>
  </si>
  <si>
    <t>B180106032</t>
  </si>
  <si>
    <t>B180106040</t>
  </si>
  <si>
    <t>B180106086</t>
  </si>
  <si>
    <t>B180106120</t>
  </si>
  <si>
    <t>B170106551</t>
  </si>
  <si>
    <t>B180106012</t>
  </si>
  <si>
    <t>B180106013</t>
  </si>
  <si>
    <t>B180106061</t>
  </si>
  <si>
    <t>B180106088</t>
  </si>
  <si>
    <t>B190106002</t>
  </si>
  <si>
    <t>B190106308</t>
  </si>
  <si>
    <t>B170106109</t>
  </si>
  <si>
    <t>B180106008</t>
  </si>
  <si>
    <t>B180106017</t>
  </si>
  <si>
    <t xml:space="preserve">B180106020 </t>
  </si>
  <si>
    <t>B180106035</t>
  </si>
  <si>
    <t>B180106600</t>
  </si>
  <si>
    <t>B180106453</t>
  </si>
  <si>
    <t>B190106381</t>
  </si>
  <si>
    <t>B190106384</t>
  </si>
  <si>
    <t xml:space="preserve">B170106004 </t>
  </si>
  <si>
    <t>B170106043</t>
  </si>
  <si>
    <t>B170106090</t>
  </si>
  <si>
    <t>B180106046</t>
  </si>
  <si>
    <t>B180106058</t>
  </si>
  <si>
    <t>B180106075</t>
  </si>
  <si>
    <t>B180106068</t>
  </si>
  <si>
    <t>B180106092</t>
  </si>
  <si>
    <t>B180106108</t>
  </si>
  <si>
    <t>B180106388</t>
  </si>
  <si>
    <t>B160106014</t>
  </si>
  <si>
    <t>B180106037</t>
  </si>
  <si>
    <t>B180106043</t>
  </si>
  <si>
    <t>B180106094</t>
  </si>
  <si>
    <t>B170106111</t>
  </si>
  <si>
    <t>B180106019</t>
  </si>
  <si>
    <t>B180106077</t>
  </si>
  <si>
    <t>B180106070</t>
  </si>
  <si>
    <t>B180106116</t>
  </si>
  <si>
    <t>B180106118</t>
  </si>
  <si>
    <t>B180106395</t>
  </si>
  <si>
    <t>B170106070</t>
  </si>
  <si>
    <t>B180106004</t>
  </si>
  <si>
    <t>B170106073</t>
  </si>
  <si>
    <t>B170106063</t>
  </si>
  <si>
    <t>B170106122</t>
  </si>
  <si>
    <t>B170106554</t>
  </si>
  <si>
    <t>B160106403</t>
  </si>
  <si>
    <t>B170106260</t>
  </si>
  <si>
    <t>B170106269</t>
  </si>
  <si>
    <t>B180106113</t>
  </si>
  <si>
    <t>B190106300</t>
  </si>
  <si>
    <t>B190106303</t>
  </si>
  <si>
    <t>B190106309</t>
  </si>
  <si>
    <t>B180106009</t>
  </si>
  <si>
    <t>B180106022</t>
  </si>
  <si>
    <t>B180106026</t>
  </si>
  <si>
    <t>B190106350</t>
  </si>
  <si>
    <t>B200106378</t>
  </si>
  <si>
    <t>B170106556</t>
  </si>
  <si>
    <t>B180106089</t>
  </si>
  <si>
    <t>B180106114</t>
  </si>
  <si>
    <t>B180106051</t>
  </si>
  <si>
    <t>B180106450</t>
  </si>
  <si>
    <t>B160106309</t>
  </si>
  <si>
    <t>B170106027</t>
  </si>
  <si>
    <t>B170106029</t>
  </si>
  <si>
    <t>B180106090</t>
  </si>
  <si>
    <t>B180106553</t>
  </si>
  <si>
    <t>B170106039</t>
  </si>
  <si>
    <t>B180106015</t>
  </si>
  <si>
    <t>B180106382</t>
  </si>
  <si>
    <t>B180106023</t>
  </si>
  <si>
    <t>B180106056</t>
  </si>
  <si>
    <t>B180106095</t>
  </si>
  <si>
    <t>B180106096</t>
  </si>
  <si>
    <t>B180106101</t>
  </si>
  <si>
    <t>B160106555</t>
  </si>
  <si>
    <t>B180106074</t>
  </si>
  <si>
    <t>B180106085</t>
  </si>
  <si>
    <t>B180106122</t>
  </si>
  <si>
    <t>B180106053</t>
  </si>
  <si>
    <t>B190106379</t>
  </si>
  <si>
    <t>B180106007</t>
  </si>
  <si>
    <t>B180106014</t>
  </si>
  <si>
    <t>B180106052</t>
  </si>
  <si>
    <t>B180106083</t>
  </si>
  <si>
    <t>B180106110</t>
  </si>
  <si>
    <t>B180106049</t>
  </si>
  <si>
    <t>B180106050</t>
  </si>
  <si>
    <t>B170106037</t>
  </si>
  <si>
    <t>B170106058</t>
  </si>
  <si>
    <t>B170106087</t>
  </si>
  <si>
    <t>B180106054</t>
  </si>
  <si>
    <t>B180106093</t>
  </si>
  <si>
    <t>B190106374</t>
  </si>
  <si>
    <t>B140106085</t>
  </si>
  <si>
    <t>B180106001</t>
  </si>
  <si>
    <t>B200106360</t>
  </si>
  <si>
    <t>B180106031</t>
  </si>
  <si>
    <t>B180106041</t>
  </si>
  <si>
    <t>B190106377</t>
  </si>
  <si>
    <t>B180106097</t>
  </si>
  <si>
    <t>Burak</t>
  </si>
  <si>
    <t>İhsan</t>
  </si>
  <si>
    <t>Caner Mustafa</t>
  </si>
  <si>
    <t>Doğancan</t>
  </si>
  <si>
    <t>Berat</t>
  </si>
  <si>
    <t>Selman</t>
  </si>
  <si>
    <t>Selin</t>
  </si>
  <si>
    <t>Tufan</t>
  </si>
  <si>
    <t>M. Görkem</t>
  </si>
  <si>
    <t xml:space="preserve">Dilek </t>
  </si>
  <si>
    <t>Malek</t>
  </si>
  <si>
    <t>Berkay</t>
  </si>
  <si>
    <t>Berkan</t>
  </si>
  <si>
    <t>Semih</t>
  </si>
  <si>
    <t>Nurettin</t>
  </si>
  <si>
    <t>Eren Batin</t>
  </si>
  <si>
    <t>Samed</t>
  </si>
  <si>
    <t>Fatih</t>
  </si>
  <si>
    <t>Ayşen</t>
  </si>
  <si>
    <t>Yunus Emre</t>
  </si>
  <si>
    <t>Emirhan</t>
  </si>
  <si>
    <t xml:space="preserve">Samet </t>
  </si>
  <si>
    <t>Bekir</t>
  </si>
  <si>
    <t>Samet</t>
  </si>
  <si>
    <t>Yusuf</t>
  </si>
  <si>
    <t>Ahmet Can</t>
  </si>
  <si>
    <t xml:space="preserve">Ömer Faruk </t>
  </si>
  <si>
    <t>M.Serkan</t>
  </si>
  <si>
    <t>Mert</t>
  </si>
  <si>
    <t>Mustafa</t>
  </si>
  <si>
    <t>M. Kerem</t>
  </si>
  <si>
    <t>Aybüke</t>
  </si>
  <si>
    <t>Ömer Faruk</t>
  </si>
  <si>
    <t>Faruk</t>
  </si>
  <si>
    <t xml:space="preserve">Tahir </t>
  </si>
  <si>
    <t>Enes</t>
  </si>
  <si>
    <t xml:space="preserve">M. Enes </t>
  </si>
  <si>
    <t>Yunus</t>
  </si>
  <si>
    <t>Hakan</t>
  </si>
  <si>
    <t xml:space="preserve">Berkay </t>
  </si>
  <si>
    <t>Kenan</t>
  </si>
  <si>
    <t xml:space="preserve">M. Ali </t>
  </si>
  <si>
    <t>Emre</t>
  </si>
  <si>
    <t>Mikail</t>
  </si>
  <si>
    <t>Serdar Ekrem</t>
  </si>
  <si>
    <t>Mustafa Talha</t>
  </si>
  <si>
    <t xml:space="preserve">Onurcan </t>
  </si>
  <si>
    <t>Hasan</t>
  </si>
  <si>
    <t>Ümit</t>
  </si>
  <si>
    <t>Kamil</t>
  </si>
  <si>
    <t>Talha</t>
  </si>
  <si>
    <t>Özcan</t>
  </si>
  <si>
    <t>Alperen</t>
  </si>
  <si>
    <t>Ahmet</t>
  </si>
  <si>
    <t>Ahmet Emre</t>
  </si>
  <si>
    <t>Mohammed</t>
  </si>
  <si>
    <t>Emine Gizem</t>
  </si>
  <si>
    <t xml:space="preserve">Berkant </t>
  </si>
  <si>
    <t xml:space="preserve">Emre </t>
  </si>
  <si>
    <t>Eşref Emin</t>
  </si>
  <si>
    <t>Oğuzhan</t>
  </si>
  <si>
    <t xml:space="preserve">Tuğba Meryem </t>
  </si>
  <si>
    <t>Özgül Ceren</t>
  </si>
  <si>
    <t>Ertürk</t>
  </si>
  <si>
    <t>Orhan Kaan</t>
  </si>
  <si>
    <t>Mehmet</t>
  </si>
  <si>
    <t>Abdalqader</t>
  </si>
  <si>
    <t xml:space="preserve">Funda </t>
  </si>
  <si>
    <t>Tuğrul</t>
  </si>
  <si>
    <t>Berna İdil</t>
  </si>
  <si>
    <t xml:space="preserve">Yousef </t>
  </si>
  <si>
    <t>İbrahim Ozan</t>
  </si>
  <si>
    <t>Abdullah Samet</t>
  </si>
  <si>
    <t>Onur</t>
  </si>
  <si>
    <t>Celal Can</t>
  </si>
  <si>
    <t>Emrecan</t>
  </si>
  <si>
    <t>Cabir</t>
  </si>
  <si>
    <t>Umut Salih</t>
  </si>
  <si>
    <t>M. Ali Husseini</t>
  </si>
  <si>
    <t>Ali</t>
  </si>
  <si>
    <t>Mithat Can</t>
  </si>
  <si>
    <t xml:space="preserve">Oğuzhan </t>
  </si>
  <si>
    <t>Volkan</t>
  </si>
  <si>
    <t>İbrahim Rüstem</t>
  </si>
  <si>
    <t>Nursena</t>
  </si>
  <si>
    <t>Alican</t>
  </si>
  <si>
    <t>Murat</t>
  </si>
  <si>
    <t>Emir</t>
  </si>
  <si>
    <t>Dilan</t>
  </si>
  <si>
    <t>Furkan</t>
  </si>
  <si>
    <t>Batuhan</t>
  </si>
  <si>
    <t>Mehmet Safa</t>
  </si>
  <si>
    <t>Sezgin</t>
  </si>
  <si>
    <t>Ömer</t>
  </si>
  <si>
    <t>Iltuğ</t>
  </si>
  <si>
    <t>Fethullah</t>
  </si>
  <si>
    <t>Yusuf Ekrem</t>
  </si>
  <si>
    <t>Serhat</t>
  </si>
  <si>
    <t>Mehmedalp</t>
  </si>
  <si>
    <t>Doğuş Can</t>
  </si>
  <si>
    <t>Mustafa Bilal</t>
  </si>
  <si>
    <t>Yasin</t>
  </si>
  <si>
    <t>Zengin</t>
  </si>
  <si>
    <t>Karataş</t>
  </si>
  <si>
    <t>Köse</t>
  </si>
  <si>
    <t>Güler</t>
  </si>
  <si>
    <t>Yeşil</t>
  </si>
  <si>
    <t>Çeltikçioğlu</t>
  </si>
  <si>
    <t>Temir</t>
  </si>
  <si>
    <t>Cemal</t>
  </si>
  <si>
    <t>Yener</t>
  </si>
  <si>
    <t>Aydın</t>
  </si>
  <si>
    <t>Al Selwi</t>
  </si>
  <si>
    <t>Sönmez</t>
  </si>
  <si>
    <t>Doğan</t>
  </si>
  <si>
    <t>Yurtseven</t>
  </si>
  <si>
    <t>Kayalar</t>
  </si>
  <si>
    <t>Çolak</t>
  </si>
  <si>
    <t>Gül</t>
  </si>
  <si>
    <t>Ulaş</t>
  </si>
  <si>
    <t>Süer</t>
  </si>
  <si>
    <t>Altıntop</t>
  </si>
  <si>
    <t>Yerlikaya</t>
  </si>
  <si>
    <t>Der</t>
  </si>
  <si>
    <t>Kandazoğlu</t>
  </si>
  <si>
    <t>Yıldırım</t>
  </si>
  <si>
    <t>Vardar</t>
  </si>
  <si>
    <t>Yiğitoğlu</t>
  </si>
  <si>
    <t>Ata</t>
  </si>
  <si>
    <t xml:space="preserve">Erdem </t>
  </si>
  <si>
    <t>Karakaya</t>
  </si>
  <si>
    <t>Dinçer</t>
  </si>
  <si>
    <t>Yücel</t>
  </si>
  <si>
    <t>Serin</t>
  </si>
  <si>
    <t>Cengiz</t>
  </si>
  <si>
    <t>Çavdar</t>
  </si>
  <si>
    <t>Bilir</t>
  </si>
  <si>
    <t>Baygın</t>
  </si>
  <si>
    <t>Yörük</t>
  </si>
  <si>
    <t>İpek</t>
  </si>
  <si>
    <t>Oktay</t>
  </si>
  <si>
    <t>Alataş</t>
  </si>
  <si>
    <t>Bayazit</t>
  </si>
  <si>
    <t>Ürker</t>
  </si>
  <si>
    <t>Uysal</t>
  </si>
  <si>
    <t>Yüksel</t>
  </si>
  <si>
    <t>Bayrak</t>
  </si>
  <si>
    <t>Tepe</t>
  </si>
  <si>
    <t>Köser</t>
  </si>
  <si>
    <t>Karaca</t>
  </si>
  <si>
    <t>Çınar</t>
  </si>
  <si>
    <t>Yavuz</t>
  </si>
  <si>
    <t>Boz</t>
  </si>
  <si>
    <t>Şatır</t>
  </si>
  <si>
    <t>Kaya</t>
  </si>
  <si>
    <t xml:space="preserve">Bayram </t>
  </si>
  <si>
    <t>Balkaya</t>
  </si>
  <si>
    <t>Ekici</t>
  </si>
  <si>
    <t>Erol</t>
  </si>
  <si>
    <t>Çavuş</t>
  </si>
  <si>
    <t>Alsharif</t>
  </si>
  <si>
    <t>Yıldız</t>
  </si>
  <si>
    <t>Akkavak</t>
  </si>
  <si>
    <t>Usta</t>
  </si>
  <si>
    <t>Çetin</t>
  </si>
  <si>
    <t>Baş</t>
  </si>
  <si>
    <t>Oğuz</t>
  </si>
  <si>
    <t>Ağyar</t>
  </si>
  <si>
    <t>Yalçın</t>
  </si>
  <si>
    <t>Öztürk</t>
  </si>
  <si>
    <t>Tintin</t>
  </si>
  <si>
    <t>Cışan</t>
  </si>
  <si>
    <t>Yakut</t>
  </si>
  <si>
    <t>Şahin</t>
  </si>
  <si>
    <t>Kahraman</t>
  </si>
  <si>
    <t>Abokasem</t>
  </si>
  <si>
    <t>Bağış</t>
  </si>
  <si>
    <t>Bulut</t>
  </si>
  <si>
    <t>Can</t>
  </si>
  <si>
    <t>Şahan</t>
  </si>
  <si>
    <t>Akkır</t>
  </si>
  <si>
    <t>Dinç</t>
  </si>
  <si>
    <t>Altun</t>
  </si>
  <si>
    <t>Kartari</t>
  </si>
  <si>
    <t>Halaweh</t>
  </si>
  <si>
    <t>Fidan</t>
  </si>
  <si>
    <t>Demirhan</t>
  </si>
  <si>
    <t>Bekoğlu</t>
  </si>
  <si>
    <t>Bulama</t>
  </si>
  <si>
    <t>Kocakaplan</t>
  </si>
  <si>
    <t>Uludağ</t>
  </si>
  <si>
    <t>Çelik</t>
  </si>
  <si>
    <t>Küçük</t>
  </si>
  <si>
    <t>Shari</t>
  </si>
  <si>
    <t>Demirer</t>
  </si>
  <si>
    <t>Karadeniz</t>
  </si>
  <si>
    <t>Akman</t>
  </si>
  <si>
    <t>Sarıca</t>
  </si>
  <si>
    <t>Turhan</t>
  </si>
  <si>
    <t>Yavuzyiğit</t>
  </si>
  <si>
    <t>Mergen</t>
  </si>
  <si>
    <t>Ataseven</t>
  </si>
  <si>
    <t>Helva</t>
  </si>
  <si>
    <t>Ardıç</t>
  </si>
  <si>
    <t>Taş</t>
  </si>
  <si>
    <t>Cömert</t>
  </si>
  <si>
    <t>Kalaycıoğlu</t>
  </si>
  <si>
    <t xml:space="preserve">Öztürk </t>
  </si>
  <si>
    <t>Turgut</t>
  </si>
  <si>
    <t>Burtul</t>
  </si>
  <si>
    <t>Aktaş</t>
  </si>
  <si>
    <t>Turan</t>
  </si>
  <si>
    <t>Serçemeli</t>
  </si>
  <si>
    <t>Köker</t>
  </si>
  <si>
    <t>Başkurt</t>
  </si>
  <si>
    <t>Teber</t>
  </si>
  <si>
    <t>Yeşilyurt</t>
  </si>
  <si>
    <t>Doç.Dr.Ahmet Çağatay ÇİLİNGİR</t>
  </si>
  <si>
    <t>Doç.Dr.Akın Oğuz KAPTI</t>
  </si>
  <si>
    <t>Doç.Dr.Cemil YİĞİT</t>
  </si>
  <si>
    <t>Doç.Dr.Gökhan COŞKUN</t>
  </si>
  <si>
    <t>Doç.Dr.Murat ÖZSOY</t>
  </si>
  <si>
    <t>Doç.Dr.Nezaket PARLAK</t>
  </si>
  <si>
    <t>Doç.Dr.Osman Hamdi METE</t>
  </si>
  <si>
    <t>Doç.Dr.Seçil EKŞİ</t>
  </si>
  <si>
    <t>Doç.Dr.Ufuk DURMAZ</t>
  </si>
  <si>
    <t>Doç.Dr.Ünal UYSAL</t>
  </si>
  <si>
    <t>Dr.Öğr.Üyesi Aysun E. TİRYAKİ</t>
  </si>
  <si>
    <t>Dr.Öğr.Üyesi Erdal KARADENİZ</t>
  </si>
  <si>
    <t>Dr.Öğr.Üyesi İbrahim K. YILMAZÇOBAN</t>
  </si>
  <si>
    <t>Dr.Öğr.Üyesi M. İskender ÖZSOY</t>
  </si>
  <si>
    <t>Dr.Öğr.Üyesi Neslihan ÖZSOY</t>
  </si>
  <si>
    <t>Dr.Öğr.Üyesi Osman İYİBİLGİN</t>
  </si>
  <si>
    <t>Dr.Öğr.Üyesi S. Ahmet PARASIZ</t>
  </si>
  <si>
    <t>Dr.Öğr.Üyesi Sedat İRİÇ</t>
  </si>
  <si>
    <t>Dr.Öğr.Üyesi Yaşar KAHRAMAN</t>
  </si>
  <si>
    <t>Prof.Dr.Ahmet OĞUR</t>
  </si>
  <si>
    <t>Prof.Dr.Ali Osman AYHAN</t>
  </si>
  <si>
    <t>Prof.Dr.Ekrem BÜYÜKKAYA</t>
  </si>
  <si>
    <t>Prof.Dr.Hakan Serhad SOYHAN</t>
  </si>
  <si>
    <t>Prof.Dr.Halit YAŞAR</t>
  </si>
  <si>
    <t>Prof.Dr.Hüseyin PEHLİVAN</t>
  </si>
  <si>
    <t>Prof.Dr.İmdat TAYMAZ</t>
  </si>
  <si>
    <t>Prof.Dr.Kenan GENEL</t>
  </si>
  <si>
    <t>Prof.Dr.Mehmet FIRAT</t>
  </si>
  <si>
    <t>Prof.Dr.Mustafa ÖZDEMİR</t>
  </si>
  <si>
    <t>Prof.Dr.Nedim SÖZBİR</t>
  </si>
  <si>
    <t>Prof.Dr.Recep KOZAN</t>
  </si>
  <si>
    <t>Prof.Dr.Tahsin ENGİN</t>
  </si>
  <si>
    <t>Prof.Dr.Vahdet UÇAR</t>
  </si>
  <si>
    <t xml:space="preserve">Ezgihan </t>
  </si>
  <si>
    <t>Kaba</t>
  </si>
  <si>
    <t>Yalvaç</t>
  </si>
  <si>
    <t>Ovalı</t>
  </si>
  <si>
    <t>Şükrü Emirhan</t>
  </si>
  <si>
    <t>Esenboğa</t>
  </si>
  <si>
    <t>Doruk Gökhan</t>
  </si>
  <si>
    <t>Baloğlu</t>
  </si>
  <si>
    <t>Akyüz</t>
  </si>
  <si>
    <t>Gökçe Gül</t>
  </si>
  <si>
    <t>Deniz</t>
  </si>
  <si>
    <t>A. Emre Can</t>
  </si>
  <si>
    <t>Seçkin</t>
  </si>
  <si>
    <t>Karagan</t>
  </si>
  <si>
    <t>Ömer Can</t>
  </si>
  <si>
    <t>Çamoğlu</t>
  </si>
  <si>
    <t>Baş</t>
  </si>
  <si>
    <t>Serkan</t>
  </si>
  <si>
    <t>Çakır</t>
  </si>
  <si>
    <t>Tolga</t>
  </si>
  <si>
    <t>Er</t>
  </si>
  <si>
    <t>Emre Can</t>
  </si>
  <si>
    <t>Durmaz</t>
  </si>
  <si>
    <t>Bora</t>
  </si>
  <si>
    <t>Çimen</t>
  </si>
  <si>
    <t>Berkay Can</t>
  </si>
  <si>
    <t>Doğantekin</t>
  </si>
  <si>
    <t>Bekir Can</t>
  </si>
  <si>
    <t>Altındağ</t>
  </si>
  <si>
    <t>Tutku</t>
  </si>
  <si>
    <t>Kurşun</t>
  </si>
  <si>
    <t>Utku</t>
  </si>
  <si>
    <t>Öktem</t>
  </si>
  <si>
    <t xml:space="preserve">Yunushan </t>
  </si>
  <si>
    <t>Yılmaz</t>
  </si>
  <si>
    <t>Ahmet Taha</t>
  </si>
  <si>
    <t>Ilgaz</t>
  </si>
  <si>
    <t>Taygan</t>
  </si>
  <si>
    <t>Köroğlu</t>
  </si>
  <si>
    <t>Gürşat</t>
  </si>
  <si>
    <t>Güngör</t>
  </si>
  <si>
    <t>Osman</t>
  </si>
  <si>
    <t>Erişir</t>
  </si>
  <si>
    <t>Vural</t>
  </si>
  <si>
    <t>Yasin Metehan</t>
  </si>
  <si>
    <t>Esranur</t>
  </si>
  <si>
    <t>Zafer</t>
  </si>
  <si>
    <t>Ufuk</t>
  </si>
  <si>
    <t>Akkaş</t>
  </si>
  <si>
    <t>Cansu</t>
  </si>
  <si>
    <t>Parlak</t>
  </si>
  <si>
    <t>Atakan</t>
  </si>
  <si>
    <t>Sevinç</t>
  </si>
  <si>
    <t>Ahmet Fatih</t>
  </si>
  <si>
    <t>Paksoy</t>
  </si>
  <si>
    <t>Taşdemir</t>
  </si>
  <si>
    <t>Kabasakal</t>
  </si>
  <si>
    <t>Ağa</t>
  </si>
  <si>
    <t>Cankurt</t>
  </si>
  <si>
    <t xml:space="preserve">Alper Mustafa </t>
  </si>
  <si>
    <t>Özkeskin</t>
  </si>
  <si>
    <t>Taner</t>
  </si>
  <si>
    <t>Mahiroğlu</t>
  </si>
  <si>
    <t>Hasan Ali</t>
  </si>
  <si>
    <t>Yeşilkır</t>
  </si>
  <si>
    <t xml:space="preserve">Şüle </t>
  </si>
  <si>
    <t>Ayberk</t>
  </si>
  <si>
    <t>Demircan</t>
  </si>
  <si>
    <t xml:space="preserve">Faik Kağan </t>
  </si>
  <si>
    <t>Okur</t>
  </si>
  <si>
    <t>Eren</t>
  </si>
  <si>
    <t>Nurten</t>
  </si>
  <si>
    <t>Yusuf Çağıl</t>
  </si>
  <si>
    <t>Acet</t>
  </si>
  <si>
    <t>Yaşar</t>
  </si>
  <si>
    <t>Ensar</t>
  </si>
  <si>
    <t>Keleş</t>
  </si>
  <si>
    <t>Ercan</t>
  </si>
  <si>
    <t>Önder</t>
  </si>
  <si>
    <t>Üsame</t>
  </si>
  <si>
    <t>Mert Can</t>
  </si>
  <si>
    <t>Büyükakman</t>
  </si>
  <si>
    <t>Engin</t>
  </si>
  <si>
    <t>Muhammet Musa</t>
  </si>
  <si>
    <t>Doruk</t>
  </si>
  <si>
    <t>Aygen</t>
  </si>
  <si>
    <t>Güney</t>
  </si>
  <si>
    <t>Ceyhun</t>
  </si>
  <si>
    <t>Karbuz</t>
  </si>
  <si>
    <t xml:space="preserve">Murat </t>
  </si>
  <si>
    <t>Kovancı</t>
  </si>
  <si>
    <t>Elif</t>
  </si>
  <si>
    <t>Alakoç</t>
  </si>
  <si>
    <t>Umut Eren</t>
  </si>
  <si>
    <t>Ali Alperen</t>
  </si>
  <si>
    <t>Akyilmaz</t>
  </si>
  <si>
    <t>Harun</t>
  </si>
  <si>
    <t>Şen</t>
  </si>
  <si>
    <t>Muhammed Zekeriya</t>
  </si>
  <si>
    <t>Gezener</t>
  </si>
  <si>
    <t>Bilal</t>
  </si>
  <si>
    <t>Kurşun</t>
  </si>
  <si>
    <t>Abdullah</t>
  </si>
  <si>
    <t>Kalaağası</t>
  </si>
  <si>
    <t>Gökmen</t>
  </si>
  <si>
    <t>Balta</t>
  </si>
  <si>
    <t>Barış Mert</t>
  </si>
  <si>
    <t>Özer</t>
  </si>
  <si>
    <t>Orçun</t>
  </si>
  <si>
    <t>Erdeniz</t>
  </si>
  <si>
    <t>Oğuz Alper</t>
  </si>
  <si>
    <t>Cuğ</t>
  </si>
  <si>
    <t>Kahya</t>
  </si>
  <si>
    <t>Bayır</t>
  </si>
  <si>
    <t>Taha</t>
  </si>
  <si>
    <t>Kurukahveciler</t>
  </si>
  <si>
    <t>Yusuf Taha</t>
  </si>
  <si>
    <t>Gür</t>
  </si>
  <si>
    <t>Metin</t>
  </si>
  <si>
    <t>Güneş</t>
  </si>
  <si>
    <t>Hükümdar</t>
  </si>
  <si>
    <t>Apaydın</t>
  </si>
  <si>
    <t xml:space="preserve">Hüseyin </t>
  </si>
  <si>
    <t>Tunahan</t>
  </si>
  <si>
    <t>Muhammed</t>
  </si>
  <si>
    <t>Kaleli</t>
  </si>
  <si>
    <t>Emine Nur</t>
  </si>
  <si>
    <t>Bozkuş</t>
  </si>
  <si>
    <t>Ahmet Yusuf</t>
  </si>
  <si>
    <t>Balseven</t>
  </si>
  <si>
    <t>Karakurt</t>
  </si>
  <si>
    <t>Mollamehmetoglu</t>
  </si>
  <si>
    <t>Sefa</t>
  </si>
  <si>
    <t>Berke Bariş</t>
  </si>
  <si>
    <t>Baykan</t>
  </si>
  <si>
    <t>Levent</t>
  </si>
  <si>
    <t>Kapucuoğlu</t>
  </si>
  <si>
    <t>Canıgeniş</t>
  </si>
  <si>
    <t>Aikeremu</t>
  </si>
  <si>
    <t>Ainiwaer</t>
  </si>
  <si>
    <t>Emin Furkan</t>
  </si>
  <si>
    <t>Bozdoğan</t>
  </si>
  <si>
    <t>İsmail</t>
  </si>
  <si>
    <t>Akpınar</t>
  </si>
  <si>
    <t>Ahmet Furkan</t>
  </si>
  <si>
    <t>Akyıldız</t>
  </si>
  <si>
    <t xml:space="preserve">Muhammet Burak </t>
  </si>
  <si>
    <t>Erkaya</t>
  </si>
  <si>
    <t>Atakan Ahmet</t>
  </si>
  <si>
    <t>Kaçar</t>
  </si>
  <si>
    <t>Halit Bura</t>
  </si>
  <si>
    <t>Gencer</t>
  </si>
  <si>
    <t>Erdem</t>
  </si>
  <si>
    <t>Burak Mehmet</t>
  </si>
  <si>
    <t>Çal</t>
  </si>
  <si>
    <t>Buğra</t>
  </si>
  <si>
    <t>İlker</t>
  </si>
  <si>
    <t>Başak</t>
  </si>
  <si>
    <t xml:space="preserve">Mehmet Emin </t>
  </si>
  <si>
    <t>İnce</t>
  </si>
  <si>
    <t>Yavuz Cemre</t>
  </si>
  <si>
    <t>Yiğitcan</t>
  </si>
  <si>
    <t>Kılıç</t>
  </si>
  <si>
    <t>Doğukan</t>
  </si>
  <si>
    <t>Dural</t>
  </si>
  <si>
    <t>Nazlı</t>
  </si>
  <si>
    <t>Yiğit</t>
  </si>
  <si>
    <t>Arabacı</t>
  </si>
  <si>
    <t>Kerti</t>
  </si>
  <si>
    <t>Şar</t>
  </si>
  <si>
    <t>Muhammet Ali</t>
  </si>
  <si>
    <t>Çevik</t>
  </si>
  <si>
    <t>Emincan</t>
  </si>
  <si>
    <t>Akın</t>
  </si>
  <si>
    <t>Fehmi Can</t>
  </si>
  <si>
    <t>Özduyar</t>
  </si>
  <si>
    <t>Serdar</t>
  </si>
  <si>
    <t xml:space="preserve">Sait </t>
  </si>
  <si>
    <t>Yavuz Selim</t>
  </si>
  <si>
    <t>Demir</t>
  </si>
  <si>
    <t>Abdurrahman</t>
  </si>
  <si>
    <t>Gündüz</t>
  </si>
  <si>
    <t>Emrullah</t>
  </si>
  <si>
    <t>Toktaş</t>
  </si>
  <si>
    <t>Günkan</t>
  </si>
  <si>
    <t>Seid Özcan</t>
  </si>
  <si>
    <t>Yaşar Furkan</t>
  </si>
  <si>
    <t>Karagöz</t>
  </si>
  <si>
    <t>Süleyman Can</t>
  </si>
  <si>
    <t>Alıcıoğlu</t>
  </si>
  <si>
    <t>Altıntaş</t>
  </si>
  <si>
    <t>G190106382</t>
  </si>
  <si>
    <t>G170106016</t>
  </si>
  <si>
    <t>G180106012</t>
  </si>
  <si>
    <t>G180106089</t>
  </si>
  <si>
    <t>G180106057</t>
  </si>
  <si>
    <t>G190106304</t>
  </si>
  <si>
    <t>G180106114</t>
  </si>
  <si>
    <t>G180106388</t>
  </si>
  <si>
    <t>G170106009</t>
  </si>
  <si>
    <t>G180106117</t>
  </si>
  <si>
    <t>G190106302</t>
  </si>
  <si>
    <t>G190106310</t>
  </si>
  <si>
    <t>G170106036</t>
  </si>
  <si>
    <t>G170106051</t>
  </si>
  <si>
    <t>G170106054</t>
  </si>
  <si>
    <t>G180106100</t>
  </si>
  <si>
    <t>G160106096</t>
  </si>
  <si>
    <t>G170106068</t>
  </si>
  <si>
    <t>G180106003</t>
  </si>
  <si>
    <t>G180106054</t>
  </si>
  <si>
    <t>G180106104</t>
  </si>
  <si>
    <t>G170106086</t>
  </si>
  <si>
    <t>G170106268</t>
  </si>
  <si>
    <t>G180106014</t>
  </si>
  <si>
    <t>G180106030</t>
  </si>
  <si>
    <t>G180106085</t>
  </si>
  <si>
    <t>G180106107</t>
  </si>
  <si>
    <t>G170106045</t>
  </si>
  <si>
    <t>G180106095</t>
  </si>
  <si>
    <t>G180106028</t>
  </si>
  <si>
    <t>G160106400</t>
  </si>
  <si>
    <t>G160106401</t>
  </si>
  <si>
    <t>G170106022</t>
  </si>
  <si>
    <t>G170106057</t>
  </si>
  <si>
    <t>G170106069</t>
  </si>
  <si>
    <t>G180106108</t>
  </si>
  <si>
    <t>G190106385</t>
  </si>
  <si>
    <t>G180106010</t>
  </si>
  <si>
    <t>G180106067</t>
  </si>
  <si>
    <t>G180106115</t>
  </si>
  <si>
    <t>G170106042</t>
  </si>
  <si>
    <t>G180106063</t>
  </si>
  <si>
    <t>G190106305</t>
  </si>
  <si>
    <t>G170106551</t>
  </si>
  <si>
    <t>G140106084</t>
  </si>
  <si>
    <t>G180106042</t>
  </si>
  <si>
    <t>G180106083</t>
  </si>
  <si>
    <t>G170106053</t>
  </si>
  <si>
    <t>G180106005</t>
  </si>
  <si>
    <t>G190106303</t>
  </si>
  <si>
    <t>G190106306</t>
  </si>
  <si>
    <t>G180106052</t>
  </si>
  <si>
    <t>G180106106</t>
  </si>
  <si>
    <t>G170106073</t>
  </si>
  <si>
    <t>G180106068</t>
  </si>
  <si>
    <t>G180106118</t>
  </si>
  <si>
    <t>G190106350</t>
  </si>
  <si>
    <t>G180106032</t>
  </si>
  <si>
    <t>G180106037</t>
  </si>
  <si>
    <t>G180106044</t>
  </si>
  <si>
    <t>G180106056</t>
  </si>
  <si>
    <t>G180106061</t>
  </si>
  <si>
    <t>G180106073</t>
  </si>
  <si>
    <t>G180106080</t>
  </si>
  <si>
    <t>G180106097</t>
  </si>
  <si>
    <t>G170106052</t>
  </si>
  <si>
    <t>G180106087</t>
  </si>
  <si>
    <t>G180106395</t>
  </si>
  <si>
    <t>G170106085</t>
  </si>
  <si>
    <t>G180106004</t>
  </si>
  <si>
    <t>G180106038</t>
  </si>
  <si>
    <t>G180106094</t>
  </si>
  <si>
    <t>G180106110</t>
  </si>
  <si>
    <t>G180106554</t>
  </si>
  <si>
    <t>G170106066</t>
  </si>
  <si>
    <t>G180106551</t>
  </si>
  <si>
    <t>G170106113</t>
  </si>
  <si>
    <t>G180106103</t>
  </si>
  <si>
    <t>G200106300</t>
  </si>
  <si>
    <t>G150106564</t>
  </si>
  <si>
    <t>G170106035</t>
  </si>
  <si>
    <t>G180106020</t>
  </si>
  <si>
    <t>G180106123</t>
  </si>
  <si>
    <t xml:space="preserve">G180106008 </t>
  </si>
  <si>
    <t>G180106034</t>
  </si>
  <si>
    <t>G180106040</t>
  </si>
  <si>
    <t>G180106071</t>
  </si>
  <si>
    <t>G180106079</t>
  </si>
  <si>
    <t>G180106088</t>
  </si>
  <si>
    <t>G170106028</t>
  </si>
  <si>
    <t>G170106046</t>
  </si>
  <si>
    <t>G170106067</t>
  </si>
  <si>
    <t>G170106017</t>
  </si>
  <si>
    <t>G170106020</t>
  </si>
  <si>
    <t>G180106047</t>
  </si>
  <si>
    <t>G180106093</t>
  </si>
  <si>
    <t>G180106390</t>
  </si>
  <si>
    <t>G160106079</t>
  </si>
  <si>
    <t>G160106088</t>
  </si>
  <si>
    <t>G170106077</t>
  </si>
  <si>
    <t>G180106018</t>
  </si>
  <si>
    <t>G180106024</t>
  </si>
  <si>
    <t>G180106025</t>
  </si>
  <si>
    <t>G180106051</t>
  </si>
  <si>
    <t>G180106064</t>
  </si>
  <si>
    <t>G180106382</t>
  </si>
  <si>
    <t>G180106065</t>
  </si>
  <si>
    <t>G180106113</t>
  </si>
  <si>
    <t>G180106119</t>
  </si>
  <si>
    <t>G160106117</t>
  </si>
  <si>
    <t>G180106027</t>
  </si>
  <si>
    <t>G180106069</t>
  </si>
  <si>
    <t>G180106075</t>
  </si>
  <si>
    <t>G180106081</t>
  </si>
  <si>
    <t>G180106099</t>
  </si>
  <si>
    <t>Dr.Öğr.Üyesi Hasan KÜÇÜK</t>
  </si>
  <si>
    <t>Dr.Öğr.Üyesi Kemal ÇAKIR</t>
  </si>
  <si>
    <t>Ad-Soyad</t>
  </si>
  <si>
    <t>G160106109</t>
  </si>
  <si>
    <t>G170106098</t>
  </si>
  <si>
    <t>G150106063</t>
  </si>
  <si>
    <t>G170106080</t>
  </si>
  <si>
    <t>G170106082</t>
  </si>
  <si>
    <t>Melike Dönmez</t>
  </si>
  <si>
    <t>Ahmet Ali Bodu</t>
  </si>
  <si>
    <t>Ümit Aloğlu</t>
  </si>
  <si>
    <t>İbrahim Yalçın</t>
  </si>
  <si>
    <t>Oğuzhan Kaba</t>
  </si>
  <si>
    <t>Yağiz Demircan</t>
  </si>
  <si>
    <t>Batuhan Kaan Torgan</t>
  </si>
  <si>
    <t>Ferudun Çiçek</t>
  </si>
  <si>
    <t>Mustafa Berk Demirbaş</t>
  </si>
  <si>
    <t>Aleyna Şengül</t>
  </si>
  <si>
    <t>Musa Emin Menekşe</t>
  </si>
  <si>
    <t>Murat Kovancı</t>
  </si>
  <si>
    <t>Bora Çimen</t>
  </si>
  <si>
    <t>Tutku Kurşun</t>
  </si>
  <si>
    <t>Mert Can Büyükakman</t>
  </si>
  <si>
    <t>Elif Alakoç</t>
  </si>
  <si>
    <t>Hüseyin Usta</t>
  </si>
  <si>
    <t xml:space="preserve">Muhammet Emin Yılman </t>
  </si>
  <si>
    <t>Yunus İbrahim Barut</t>
  </si>
  <si>
    <t>Yusuf Bayır</t>
  </si>
  <si>
    <t>Alparslan Aydın</t>
  </si>
  <si>
    <t>Yiğit Arabacı</t>
  </si>
  <si>
    <t>Emre Kerti</t>
  </si>
  <si>
    <t>Dr.Öğr.Üyesi Hüseyin DAL</t>
  </si>
  <si>
    <t xml:space="preserve">B170106121 </t>
  </si>
  <si>
    <t>B160106264</t>
  </si>
  <si>
    <t xml:space="preserve">B190106381 </t>
  </si>
  <si>
    <t xml:space="preserve">B170106451 </t>
  </si>
  <si>
    <t>Emre Çetin</t>
  </si>
  <si>
    <t>Ayşen Süer</t>
  </si>
  <si>
    <t>Emre Tepe</t>
  </si>
  <si>
    <t>Samed Gül</t>
  </si>
  <si>
    <t>Kadircan Türe</t>
  </si>
  <si>
    <t>Zübeyir Akbaş</t>
  </si>
  <si>
    <t>Fatih Ulaş</t>
  </si>
  <si>
    <t>Semih Yaman</t>
  </si>
  <si>
    <t>Mehmet Fatih Atılır</t>
  </si>
  <si>
    <t>Yağız Şener</t>
  </si>
  <si>
    <t>Emre İnce</t>
  </si>
  <si>
    <t>Abdalqader Abokasem</t>
  </si>
  <si>
    <t>Feroz Faizy</t>
  </si>
  <si>
    <t>Halil Aydın</t>
  </si>
  <si>
    <t>M. Mustafa Aydıner</t>
  </si>
  <si>
    <t>Ömer Özşahines</t>
  </si>
  <si>
    <t>Alperen Ekici</t>
  </si>
  <si>
    <t>Yusuf Emir Yesirci</t>
  </si>
  <si>
    <t>Yusuf Yiğitoğlu</t>
  </si>
  <si>
    <t>Kaan Özoğuz</t>
  </si>
  <si>
    <t>Burak Zengin</t>
  </si>
  <si>
    <t>M. Ali Husseini Shari</t>
  </si>
  <si>
    <t>Umut Salih Küçük</t>
  </si>
  <si>
    <t>Ümit Şatır</t>
  </si>
  <si>
    <t>Sümeyye Kılıç</t>
  </si>
  <si>
    <t>Ahmet Emre Çavuş</t>
  </si>
  <si>
    <t>Özcan Balkaya</t>
  </si>
  <si>
    <t>Doç.Dr.Seçil EKŞİ</t>
  </si>
  <si>
    <t>Prof.Dr.Ahmet OĞUR</t>
  </si>
  <si>
    <t>Prof.Dr.Halit YAŞAR</t>
  </si>
  <si>
    <t>3. Referanslar (minimum 20 adet) uygun formatta olmalı veya metin içerisine eklenmelidir.</t>
  </si>
  <si>
    <t>Yusuf Emir</t>
  </si>
  <si>
    <t>Yesirci</t>
  </si>
  <si>
    <t>1,2,3,4,6,9,10,11</t>
  </si>
  <si>
    <t>Muhammet Emin</t>
  </si>
  <si>
    <t>Yılman</t>
  </si>
  <si>
    <t>1,3,4,9</t>
  </si>
  <si>
    <t>1,6,10</t>
  </si>
  <si>
    <t>1,2,3,9,10</t>
  </si>
  <si>
    <t>1,9,10</t>
  </si>
  <si>
    <t>2,9,10</t>
  </si>
  <si>
    <t>Aslan</t>
  </si>
  <si>
    <t>B200106354</t>
  </si>
  <si>
    <t>Doç.Dr.Zekeriya PARLAK</t>
  </si>
  <si>
    <t>1,3,4,5,10,11</t>
  </si>
  <si>
    <t>Yusuf Ziya</t>
  </si>
  <si>
    <t>G170106081</t>
  </si>
  <si>
    <t>Altınkılıç</t>
  </si>
  <si>
    <t>1,9,10,11</t>
  </si>
  <si>
    <t>1,4,5,6,9,10,11</t>
  </si>
  <si>
    <t>Yaki</t>
  </si>
  <si>
    <t>G200106304</t>
  </si>
  <si>
    <t>1,3,4,5,6,9,10,11</t>
  </si>
  <si>
    <t xml:space="preserve">Hüseyin Kaan </t>
  </si>
  <si>
    <t>B170106048</t>
  </si>
  <si>
    <t>1,2,4,6,9,10,11</t>
  </si>
  <si>
    <t>1,3,4,10</t>
  </si>
  <si>
    <t>1,2,3,6,9,10</t>
  </si>
  <si>
    <t>2,3,4,6</t>
  </si>
  <si>
    <t>1,6,9,10</t>
  </si>
  <si>
    <t>B170106055</t>
  </si>
  <si>
    <t xml:space="preserve">B140106035 </t>
  </si>
  <si>
    <t>Mehmet Emre</t>
  </si>
  <si>
    <t>Şimşek</t>
  </si>
  <si>
    <t>1,2,3,4,6,9,10</t>
  </si>
  <si>
    <t>Uzuntaş</t>
  </si>
  <si>
    <t>G160106010</t>
  </si>
  <si>
    <t>1,2,3,4,9</t>
  </si>
  <si>
    <t>M. Ali</t>
  </si>
  <si>
    <t>Bolat</t>
  </si>
  <si>
    <t>B150106311</t>
  </si>
  <si>
    <t>1,2,5,6,11</t>
  </si>
  <si>
    <t>1,2,3,4,5,6,7,8,9,10,11</t>
  </si>
  <si>
    <t>Anıl</t>
  </si>
  <si>
    <t>G180106084</t>
  </si>
  <si>
    <t>Bülbül</t>
  </si>
  <si>
    <t>2,5,6</t>
  </si>
  <si>
    <t>G160106083</t>
  </si>
  <si>
    <t>Alp</t>
  </si>
  <si>
    <t>Çakmak</t>
  </si>
  <si>
    <t>1,2,6,10</t>
  </si>
  <si>
    <t>Hergül</t>
  </si>
  <si>
    <t>G160106062</t>
  </si>
  <si>
    <t>Berke Can</t>
  </si>
  <si>
    <t>Erdoğan</t>
  </si>
  <si>
    <t xml:space="preserve">B160106035 </t>
  </si>
  <si>
    <t>3,4,9,10</t>
  </si>
  <si>
    <t>G180106031</t>
  </si>
  <si>
    <t>6,10,11</t>
  </si>
  <si>
    <t>Kurt</t>
  </si>
  <si>
    <t>1,2,4,6,9</t>
  </si>
  <si>
    <t>Okan Karaoğlu</t>
  </si>
  <si>
    <t>G170106071</t>
  </si>
  <si>
    <t xml:space="preserve">Abdulkadir </t>
  </si>
  <si>
    <t>1,2,3,9</t>
  </si>
  <si>
    <t>1,10,11</t>
  </si>
  <si>
    <t>1,3,9,10</t>
  </si>
  <si>
    <t>1,3,9</t>
  </si>
  <si>
    <t>3,4,10</t>
  </si>
  <si>
    <t>Coşkun</t>
  </si>
  <si>
    <t>Uğuz</t>
  </si>
  <si>
    <t>G190106388</t>
  </si>
  <si>
    <t>1, 10</t>
  </si>
  <si>
    <t>Vehbi Can</t>
  </si>
  <si>
    <t>Akkurt</t>
  </si>
  <si>
    <t>1,4,9</t>
  </si>
  <si>
    <t>B180106033</t>
  </si>
  <si>
    <t>Aksu</t>
  </si>
  <si>
    <t>B180106102</t>
  </si>
  <si>
    <t>1,3,10</t>
  </si>
  <si>
    <t>3, 10</t>
  </si>
  <si>
    <t>Hamza</t>
  </si>
  <si>
    <t>Ellidokuzoğlu</t>
  </si>
  <si>
    <t>G180106015</t>
  </si>
  <si>
    <t>B130106110</t>
  </si>
  <si>
    <t>B170106061</t>
  </si>
  <si>
    <t>B180106042</t>
  </si>
  <si>
    <t xml:space="preserve">Başdoğan </t>
  </si>
  <si>
    <t>Eray</t>
  </si>
  <si>
    <t>B180106084</t>
  </si>
  <si>
    <t>B180106048</t>
  </si>
  <si>
    <t>Ali Eren</t>
  </si>
  <si>
    <t>Aluç</t>
  </si>
  <si>
    <t>1,5,9,10,11</t>
  </si>
  <si>
    <t>Berfin</t>
  </si>
  <si>
    <t>Beyaztaş</t>
  </si>
  <si>
    <t>B180106098</t>
  </si>
  <si>
    <t>Ertuğrul</t>
  </si>
  <si>
    <t>Uçan</t>
  </si>
  <si>
    <t>G170106055</t>
  </si>
  <si>
    <t>Bala</t>
  </si>
  <si>
    <t>1,4,5,6,10</t>
  </si>
  <si>
    <t>1,3,4,6,10</t>
  </si>
  <si>
    <t>Furkan Fatih</t>
  </si>
  <si>
    <t>M.Talha</t>
  </si>
  <si>
    <t>B180106104</t>
  </si>
  <si>
    <t>B210106358</t>
  </si>
  <si>
    <t>1,4,10</t>
  </si>
  <si>
    <t>1,4,6</t>
  </si>
  <si>
    <t>Polat</t>
  </si>
  <si>
    <t>G180106009</t>
  </si>
  <si>
    <t>Mert Deniz</t>
  </si>
  <si>
    <t>Akçay</t>
  </si>
  <si>
    <t>B140106028</t>
  </si>
  <si>
    <t>1,2,4,6,9,10</t>
  </si>
  <si>
    <t>Doç.Dr.Ömer Kadir MORGÜL</t>
  </si>
  <si>
    <t>Düzeltme</t>
  </si>
  <si>
    <t>Uygun</t>
  </si>
  <si>
    <t>Prof. Dr. Yaşar İSLAMOĞLU</t>
  </si>
  <si>
    <t>G120106114</t>
  </si>
  <si>
    <t>Ekrem Can</t>
  </si>
  <si>
    <t>Muhammet</t>
  </si>
  <si>
    <t>Tekşan</t>
  </si>
  <si>
    <t>G160106070</t>
  </si>
  <si>
    <t>G1501.06556</t>
  </si>
  <si>
    <t>Rahıl</t>
  </si>
  <si>
    <t>Atayev</t>
  </si>
  <si>
    <t>Topcu</t>
  </si>
  <si>
    <t>G190106375</t>
  </si>
  <si>
    <t>Niyazi Bora</t>
  </si>
  <si>
    <t>Bul</t>
  </si>
  <si>
    <t>G180106029</t>
  </si>
  <si>
    <t>M.Kağan</t>
  </si>
  <si>
    <t>G180106389</t>
  </si>
  <si>
    <t>G180106043</t>
  </si>
  <si>
    <t>Emir Murat</t>
  </si>
  <si>
    <t>G200106307</t>
  </si>
  <si>
    <t>G170106043</t>
  </si>
  <si>
    <t>Arslan</t>
  </si>
  <si>
    <t>Ö. Faruk</t>
  </si>
  <si>
    <t>Şenlikoğlu</t>
  </si>
  <si>
    <t>G170106094</t>
  </si>
  <si>
    <t>M.Burak</t>
  </si>
  <si>
    <t>İbrahim</t>
  </si>
  <si>
    <t>Barut</t>
  </si>
  <si>
    <t>Günay</t>
  </si>
  <si>
    <t>G160106257</t>
  </si>
  <si>
    <t>Uygar</t>
  </si>
  <si>
    <t>Gürek</t>
  </si>
  <si>
    <t>G160106087</t>
  </si>
  <si>
    <t xml:space="preserve">Burak </t>
  </si>
  <si>
    <t>Aşkın</t>
  </si>
  <si>
    <t>G160106051</t>
  </si>
  <si>
    <t>Sinan</t>
  </si>
  <si>
    <t>Erdoğmuş</t>
  </si>
  <si>
    <t>G160106309</t>
  </si>
  <si>
    <t>Cem Serdar</t>
  </si>
  <si>
    <t>Kürekci</t>
  </si>
  <si>
    <t>G170106024</t>
  </si>
  <si>
    <t>Edeler</t>
  </si>
  <si>
    <t>G190106309</t>
  </si>
  <si>
    <t>G180106096</t>
  </si>
  <si>
    <t>G180106072</t>
  </si>
  <si>
    <t>G170106061</t>
  </si>
  <si>
    <t>Başaran</t>
  </si>
  <si>
    <t>Arda</t>
  </si>
  <si>
    <t>Demirocak</t>
  </si>
  <si>
    <t>Efe</t>
  </si>
  <si>
    <t>Salih</t>
  </si>
  <si>
    <t>G200106375</t>
  </si>
  <si>
    <t>Kadir</t>
  </si>
  <si>
    <t>Şişman</t>
  </si>
  <si>
    <t>Ersen</t>
  </si>
  <si>
    <t>Uzala</t>
  </si>
  <si>
    <t>G200106301</t>
  </si>
  <si>
    <t>G180106060</t>
  </si>
  <si>
    <t>Kadircan</t>
  </si>
  <si>
    <t>Yakışır</t>
  </si>
  <si>
    <t>Ergin</t>
  </si>
  <si>
    <t>G1601.06009</t>
  </si>
  <si>
    <t>G180106017</t>
  </si>
  <si>
    <t>G180106033</t>
  </si>
  <si>
    <t>Dindaroğlu</t>
  </si>
  <si>
    <t>G180106394</t>
  </si>
  <si>
    <t>Bahadır</t>
  </si>
  <si>
    <t>G180106070</t>
  </si>
  <si>
    <t>G180106109</t>
  </si>
  <si>
    <t>Canözüm</t>
  </si>
  <si>
    <t>Şur</t>
  </si>
  <si>
    <t>Kamuranbey</t>
  </si>
  <si>
    <t>G170106556</t>
  </si>
  <si>
    <t>Kol</t>
  </si>
  <si>
    <t>Şevval</t>
  </si>
  <si>
    <t>Üstün</t>
  </si>
  <si>
    <t>M.Hasan</t>
  </si>
  <si>
    <t>Cem</t>
  </si>
  <si>
    <t>İnağ</t>
  </si>
  <si>
    <t>G180106016</t>
  </si>
  <si>
    <t>G180106023</t>
  </si>
  <si>
    <t>G150106100</t>
  </si>
  <si>
    <t>G1601.06082</t>
  </si>
  <si>
    <t>A.Alperen</t>
  </si>
  <si>
    <t>Çebin</t>
  </si>
  <si>
    <t>Arif</t>
  </si>
  <si>
    <t>Üçer</t>
  </si>
  <si>
    <t>Gizem</t>
  </si>
  <si>
    <t>G170106015</t>
  </si>
  <si>
    <t>Karaoğlan</t>
  </si>
  <si>
    <t>Metehan</t>
  </si>
  <si>
    <t>G170106032</t>
  </si>
  <si>
    <t>G190106378</t>
  </si>
  <si>
    <t>G150106054</t>
  </si>
  <si>
    <t>Kundakçıoğlu</t>
  </si>
  <si>
    <t>Bilgehan</t>
  </si>
  <si>
    <t>Akyener</t>
  </si>
  <si>
    <t>G200106306</t>
  </si>
  <si>
    <t>Karaduman</t>
  </si>
  <si>
    <t>G180106090</t>
  </si>
  <si>
    <t>G140106083</t>
  </si>
  <si>
    <t>Kuru</t>
  </si>
  <si>
    <t>G170106558</t>
  </si>
  <si>
    <t>G180106076</t>
  </si>
  <si>
    <t xml:space="preserve">M. Emin </t>
  </si>
  <si>
    <t>G170106001</t>
  </si>
  <si>
    <t>Y.Emre</t>
  </si>
  <si>
    <t>Cihan</t>
  </si>
  <si>
    <t>M.Fatih</t>
  </si>
  <si>
    <t>Türk</t>
  </si>
  <si>
    <t>G170106119</t>
  </si>
  <si>
    <t>Doç.Dr.Ömer K. MORGÜL</t>
  </si>
  <si>
    <t>B170106099</t>
  </si>
  <si>
    <t>B170106108</t>
  </si>
  <si>
    <t>B170106113</t>
  </si>
  <si>
    <t>B170106555</t>
  </si>
  <si>
    <t>B180106018</t>
  </si>
  <si>
    <t>B180106036</t>
  </si>
  <si>
    <t>B180106060</t>
  </si>
  <si>
    <t>B180106062</t>
  </si>
  <si>
    <t>B180106066</t>
  </si>
  <si>
    <t>B180106072</t>
  </si>
  <si>
    <t>B180106082</t>
  </si>
  <si>
    <t>B180106106</t>
  </si>
  <si>
    <t>B180106109</t>
  </si>
  <si>
    <t>B180106123</t>
  </si>
  <si>
    <t xml:space="preserve">B170106124 </t>
  </si>
  <si>
    <t xml:space="preserve">B190106009 </t>
  </si>
  <si>
    <t xml:space="preserve">Ensar  </t>
  </si>
  <si>
    <t xml:space="preserve">Yavuz Selim </t>
  </si>
  <si>
    <t xml:space="preserve">B170106095 </t>
  </si>
  <si>
    <t xml:space="preserve">B180106103 </t>
  </si>
  <si>
    <t xml:space="preserve">Ege </t>
  </si>
  <si>
    <t xml:space="preserve">Artar  </t>
  </si>
  <si>
    <t xml:space="preserve">B190106304 </t>
  </si>
  <si>
    <t xml:space="preserve">Ali Yiğithan </t>
  </si>
  <si>
    <t>Basınlı</t>
  </si>
  <si>
    <t xml:space="preserve">B180106452 </t>
  </si>
  <si>
    <t xml:space="preserve">Ünsal Emre </t>
  </si>
  <si>
    <t xml:space="preserve">B180106555 </t>
  </si>
  <si>
    <t>G. Moustafa Tsaous</t>
  </si>
  <si>
    <t xml:space="preserve">Retzep </t>
  </si>
  <si>
    <t xml:space="preserve">B170106257 </t>
  </si>
  <si>
    <t xml:space="preserve">Yasir </t>
  </si>
  <si>
    <t>Boztepe</t>
  </si>
  <si>
    <t xml:space="preserve">Samim Berk </t>
  </si>
  <si>
    <t xml:space="preserve">Çeşmeci </t>
  </si>
  <si>
    <t xml:space="preserve">B180106064 </t>
  </si>
  <si>
    <t xml:space="preserve">Fatih </t>
  </si>
  <si>
    <t>Kaçuru</t>
  </si>
  <si>
    <t xml:space="preserve">Muhammed Bahri </t>
  </si>
  <si>
    <t>Öz</t>
  </si>
  <si>
    <t>B160106020</t>
  </si>
  <si>
    <t>B150106064</t>
  </si>
  <si>
    <t xml:space="preserve">B170106022 </t>
  </si>
  <si>
    <t xml:space="preserve">Recep Miraç </t>
  </si>
  <si>
    <t>Saban</t>
  </si>
  <si>
    <t xml:space="preserve">B130106134 </t>
  </si>
  <si>
    <t>Mustafa Kudret</t>
  </si>
  <si>
    <t>Aşcı</t>
  </si>
  <si>
    <t>B160106400</t>
  </si>
  <si>
    <t xml:space="preserve">B160106056 </t>
  </si>
  <si>
    <t xml:space="preserve">İbrahim </t>
  </si>
  <si>
    <t xml:space="preserve">Karabulut </t>
  </si>
  <si>
    <t>B200106374</t>
  </si>
  <si>
    <t>B170106042</t>
  </si>
  <si>
    <t>B190106385</t>
  </si>
  <si>
    <t>B200106300</t>
  </si>
  <si>
    <t>B170106019</t>
  </si>
  <si>
    <t>B170106030</t>
  </si>
  <si>
    <t>B170106069</t>
  </si>
  <si>
    <t>B170106083</t>
  </si>
  <si>
    <t>B180106386</t>
  </si>
  <si>
    <t>B180106389</t>
  </si>
  <si>
    <t>B170106007</t>
  </si>
  <si>
    <t>B170106091</t>
  </si>
  <si>
    <t>B180106383</t>
  </si>
  <si>
    <t>B170106013</t>
  </si>
  <si>
    <t>B180106384</t>
  </si>
  <si>
    <t>B200106033</t>
  </si>
  <si>
    <t>B170106020</t>
  </si>
  <si>
    <t>B190106301</t>
  </si>
  <si>
    <t>B160106124</t>
  </si>
  <si>
    <t>B150106563</t>
  </si>
  <si>
    <t>B150106560</t>
  </si>
  <si>
    <t>B160106037</t>
  </si>
  <si>
    <t>B160106042</t>
  </si>
  <si>
    <t>B160106076</t>
  </si>
  <si>
    <t xml:space="preserve">Eda </t>
  </si>
  <si>
    <t xml:space="preserve">Batuhan </t>
  </si>
  <si>
    <t xml:space="preserve">Tunahan </t>
  </si>
  <si>
    <t>Özdemir</t>
  </si>
  <si>
    <t>Yilmaz</t>
  </si>
  <si>
    <t xml:space="preserve">Muhammet </t>
  </si>
  <si>
    <t xml:space="preserve">Ramazan </t>
  </si>
  <si>
    <t xml:space="preserve">Bedir </t>
  </si>
  <si>
    <t>Avşar</t>
  </si>
  <si>
    <t xml:space="preserve">Zeynel Abidin </t>
  </si>
  <si>
    <t>Çopur</t>
  </si>
  <si>
    <t xml:space="preserve">Resul </t>
  </si>
  <si>
    <t xml:space="preserve">Fatih Muhammet </t>
  </si>
  <si>
    <t>Cebeci</t>
  </si>
  <si>
    <t xml:space="preserve">Mehmet </t>
  </si>
  <si>
    <t>Taslam</t>
  </si>
  <si>
    <t xml:space="preserve">Ebru </t>
  </si>
  <si>
    <t>Öksüz</t>
  </si>
  <si>
    <t xml:space="preserve">Yunus Emre </t>
  </si>
  <si>
    <t xml:space="preserve">Sefa </t>
  </si>
  <si>
    <t>Şekersoy</t>
  </si>
  <si>
    <t>Eroğlu</t>
  </si>
  <si>
    <t xml:space="preserve">Furkan </t>
  </si>
  <si>
    <t xml:space="preserve">Halit Cengiz     </t>
  </si>
  <si>
    <t>Şahsi</t>
  </si>
  <si>
    <t xml:space="preserve">Mehmet Barış </t>
  </si>
  <si>
    <t>Bakı</t>
  </si>
  <si>
    <t xml:space="preserve">Oğuzkaan </t>
  </si>
  <si>
    <t xml:space="preserve">Adem </t>
  </si>
  <si>
    <t>Tilki</t>
  </si>
  <si>
    <t xml:space="preserve">Baran </t>
  </si>
  <si>
    <t>Türkyılmaz</t>
  </si>
  <si>
    <t xml:space="preserve">İsa Furkan </t>
  </si>
  <si>
    <t>Kalkan</t>
  </si>
  <si>
    <t xml:space="preserve">Muhammed Fatih </t>
  </si>
  <si>
    <t>Alyeşil</t>
  </si>
  <si>
    <t xml:space="preserve">Yusuf Nadi </t>
  </si>
  <si>
    <t xml:space="preserve">Mehmet Furkan </t>
  </si>
  <si>
    <t xml:space="preserve">Şafak </t>
  </si>
  <si>
    <t>Şimşir</t>
  </si>
  <si>
    <t>Akdeniz</t>
  </si>
  <si>
    <t>Süslü</t>
  </si>
  <si>
    <t xml:space="preserve">Umut Can </t>
  </si>
  <si>
    <t>İşin</t>
  </si>
  <si>
    <t xml:space="preserve">Enis Berkan </t>
  </si>
  <si>
    <t xml:space="preserve">Doğukan </t>
  </si>
  <si>
    <t xml:space="preserve">Ahmet Hamdi </t>
  </si>
  <si>
    <t>Titiz</t>
  </si>
  <si>
    <t xml:space="preserve">Onur </t>
  </si>
  <si>
    <t>Yeşilbaş</t>
  </si>
  <si>
    <t xml:space="preserve">Emircan </t>
  </si>
  <si>
    <t xml:space="preserve">Paşalı </t>
  </si>
  <si>
    <t xml:space="preserve">Tolga </t>
  </si>
  <si>
    <t>Taçyıldız</t>
  </si>
  <si>
    <t xml:space="preserve">Kaan Egemen </t>
  </si>
  <si>
    <t>Karabulut</t>
  </si>
  <si>
    <t xml:space="preserve">Yılmaz Can </t>
  </si>
  <si>
    <t>Tekin</t>
  </si>
  <si>
    <t xml:space="preserve">Kadir </t>
  </si>
  <si>
    <t>Başarır</t>
  </si>
  <si>
    <t xml:space="preserve">Sefa Eren </t>
  </si>
  <si>
    <t>Kiliç</t>
  </si>
  <si>
    <t>1,3,5,7,8,10,11</t>
  </si>
  <si>
    <t>1,3,4,10,11</t>
  </si>
  <si>
    <t>G180106050</t>
  </si>
  <si>
    <t xml:space="preserve">Mahmut Esham </t>
  </si>
  <si>
    <t>1,2,10,11</t>
  </si>
  <si>
    <t>1,3,10,11</t>
  </si>
  <si>
    <t>G130106103</t>
  </si>
  <si>
    <t xml:space="preserve">Esat </t>
  </si>
  <si>
    <t>1,3,4,5,6,7,8,9,10,11</t>
  </si>
  <si>
    <t>Doç.Dr. Ömer K. MORGÜL</t>
  </si>
  <si>
    <t>1,2,3,4,5,6,7,8,10,11</t>
  </si>
  <si>
    <t>1,3</t>
  </si>
  <si>
    <t>1,10</t>
  </si>
  <si>
    <t>Teberiknur</t>
  </si>
  <si>
    <t>Cemirbaş</t>
  </si>
  <si>
    <t>G180106053</t>
  </si>
  <si>
    <t>1,3,4,5,7,8,9,10,11</t>
  </si>
  <si>
    <t>G150106117</t>
  </si>
  <si>
    <t>1,3,5,6,7,8,10</t>
  </si>
  <si>
    <t>5,7,8</t>
  </si>
  <si>
    <t>1,2,3</t>
  </si>
  <si>
    <t>3,4,5,7,8</t>
  </si>
  <si>
    <t>1,6,11</t>
  </si>
  <si>
    <t>1,2,4,5,6,7,8,10,11</t>
  </si>
  <si>
    <t>1,3,4,5,6,7,8,10,11</t>
  </si>
  <si>
    <t>5,6,7,8,9</t>
  </si>
  <si>
    <t>Damat</t>
  </si>
  <si>
    <t>B180106396</t>
  </si>
  <si>
    <t>1,3,5,7,8</t>
  </si>
  <si>
    <t>1,3,6,10</t>
  </si>
  <si>
    <t>5,6,7,8</t>
  </si>
  <si>
    <t>Esat Andaç</t>
  </si>
  <si>
    <t>1,3,4,5,7,8</t>
  </si>
  <si>
    <t>1,3,6</t>
  </si>
  <si>
    <t>Andaç</t>
  </si>
  <si>
    <t>Türker</t>
  </si>
  <si>
    <t>?</t>
  </si>
  <si>
    <t>Gönderilmedi</t>
  </si>
  <si>
    <t>2021-2022 GÜZ MAKİNE MÜHENDİSLİĞİ TASARIMI (I.Öğretim)</t>
  </si>
  <si>
    <t>2021-2022 GÜZ MAKİNE MÜHENDİSLİĞİ TASARIMI (II.Öğretim)</t>
  </si>
  <si>
    <t>2021-2022 GÜZ BİTİRME ÇALIŞMASI (I.Öğretim)</t>
  </si>
  <si>
    <t>2021-2022 GÜZ BİTİRME ÇALIŞMASI (II.Öğretim)</t>
  </si>
  <si>
    <t>1,2,3,4,5,6,10</t>
  </si>
  <si>
    <t>1,2,3,4,5,9,10,11</t>
  </si>
  <si>
    <t>2,5,10</t>
  </si>
  <si>
    <t>1,2,3,8,10,11</t>
  </si>
  <si>
    <t>1,2,6</t>
  </si>
  <si>
    <t>4, 10</t>
  </si>
  <si>
    <t>1,3,4,5,6,7,9,10,11</t>
  </si>
  <si>
    <t>1,5,7,8</t>
  </si>
  <si>
    <t>1,3,5,6,9,10</t>
  </si>
  <si>
    <t>1,4,6,7,9,10,11</t>
  </si>
  <si>
    <t>1,2,3,5,6,7,8,10,11</t>
  </si>
  <si>
    <t>1 ,10</t>
  </si>
  <si>
    <t>1,4,5,6,9,10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</si>
</sst>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rgb="FF000000"/>
      <name val="Calibri"/>
      <family val="2"/>
    </font>
    <font>
      <sz val="12"/>
      <color rgb="FF000000"/>
      <name val="Times New Roman"/>
      <family val="1"/>
      <charset val="162"/>
    </font>
    <font>
      <b/>
      <sz val="12"/>
      <color rgb="FF000000"/>
      <name val="Times New Roman"/>
      <family val="1"/>
      <charset val="162"/>
    </font>
    <font>
      <b/>
      <sz val="12"/>
      <color theme="0"/>
      <name val="Times New Roman"/>
      <family val="1"/>
      <charset val="162"/>
    </font>
    <font>
      <sz val="12"/>
      <color theme="1"/>
      <name val="Times New Roman"/>
      <family val="1"/>
      <charset val="162"/>
    </font>
    <font>
      <b/>
      <sz val="10"/>
      <color rgb="FF000000"/>
      <name val="Times New Roman"/>
      <family val="1"/>
      <charset val="162"/>
    </font>
    <font>
      <sz val="10"/>
      <color rgb="FF000000"/>
      <name val="Times New Roman"/>
      <family val="1"/>
      <charset val="162"/>
    </font>
    <font>
      <sz val="12"/>
      <name val="Times New Roman"/>
      <family val="1"/>
      <charset val="162"/>
    </font>
    <font>
      <b/>
      <sz val="12"/>
      <name val="Times New Roman"/>
      <family val="1"/>
      <charset val="162"/>
    </font>
    <font>
      <sz val="8"/>
      <color rgb="FF7030A0"/>
      <name val="Times New Roman"/>
      <family val="1"/>
      <charset val="162"/>
    </font>
    <font>
      <sz val="11"/>
      <color theme="1"/>
      <name val="Times New Roman"/>
      <family val="1"/>
      <charset val="162"/>
    </font>
    <font>
      <b/>
      <sz val="12"/>
      <color theme="1"/>
      <name val="Times New Roman"/>
      <family val="1"/>
      <charset val="162"/>
    </font>
  </fonts>
  <fills count="9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0"/>
        <bgColor theme="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 applyBorder="0"/>
  </cellStyleXfs>
  <cellXfs count="88">
    <xf numFmtId="0" fontId="0" fillId="0" borderId="0" xfId="0" applyNumberFormat="1" applyFill="1" applyAlignment="1" applyProtection="1"/>
    <xf numFmtId="0" fontId="1" fillId="0" borderId="0" xfId="0" applyNumberFormat="1" applyFont="1" applyFill="1" applyAlignment="1" applyProtection="1"/>
    <xf numFmtId="0" fontId="1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center"/>
    </xf>
    <xf numFmtId="0" fontId="1" fillId="0" borderId="0" xfId="0" applyNumberFormat="1" applyFont="1" applyFill="1" applyBorder="1" applyAlignment="1" applyProtection="1">
      <alignment horizontal="center"/>
    </xf>
    <xf numFmtId="0" fontId="4" fillId="0" borderId="0" xfId="0" applyNumberFormat="1" applyFont="1" applyFill="1" applyBorder="1" applyAlignment="1">
      <alignment horizontal="center"/>
    </xf>
    <xf numFmtId="0" fontId="3" fillId="3" borderId="0" xfId="0" applyNumberFormat="1" applyFont="1" applyFill="1" applyBorder="1" applyAlignment="1">
      <alignment horizontal="center"/>
    </xf>
    <xf numFmtId="0" fontId="1" fillId="0" borderId="0" xfId="0" applyNumberFormat="1" applyFont="1" applyFill="1" applyAlignment="1" applyProtection="1">
      <alignment horizontal="center"/>
    </xf>
    <xf numFmtId="0" fontId="3" fillId="2" borderId="14" xfId="0" applyNumberFormat="1" applyFont="1" applyFill="1" applyBorder="1" applyAlignment="1">
      <alignment horizontal="center"/>
    </xf>
    <xf numFmtId="0" fontId="3" fillId="2" borderId="15" xfId="0" applyNumberFormat="1" applyFont="1" applyFill="1" applyBorder="1" applyAlignment="1">
      <alignment horizontal="center"/>
    </xf>
    <xf numFmtId="0" fontId="3" fillId="2" borderId="16" xfId="0" applyNumberFormat="1" applyFont="1" applyFill="1" applyBorder="1" applyAlignment="1">
      <alignment horizontal="center"/>
    </xf>
    <xf numFmtId="0" fontId="8" fillId="5" borderId="5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1" fillId="0" borderId="4" xfId="0" applyNumberFormat="1" applyFont="1" applyFill="1" applyBorder="1" applyAlignment="1" applyProtection="1">
      <alignment horizontal="center" vertical="center"/>
    </xf>
    <xf numFmtId="0" fontId="4" fillId="0" borderId="4" xfId="0" applyFont="1" applyFill="1" applyBorder="1" applyAlignment="1">
      <alignment vertical="center"/>
    </xf>
    <xf numFmtId="0" fontId="4" fillId="0" borderId="4" xfId="0" applyFont="1" applyFill="1" applyBorder="1" applyAlignment="1">
      <alignment horizontal="left" vertical="center"/>
    </xf>
    <xf numFmtId="0" fontId="8" fillId="5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0" fontId="9" fillId="0" borderId="0" xfId="0" applyNumberFormat="1" applyFont="1" applyFill="1" applyBorder="1" applyAlignment="1" applyProtection="1">
      <alignment horizontal="center" vertical="center" wrapText="1"/>
    </xf>
    <xf numFmtId="0" fontId="1" fillId="0" borderId="0" xfId="0" applyNumberFormat="1" applyFont="1" applyFill="1" applyBorder="1" applyAlignment="1" applyProtection="1">
      <alignment horizontal="center" vertical="center"/>
    </xf>
    <xf numFmtId="0" fontId="1" fillId="5" borderId="4" xfId="0" applyFont="1" applyFill="1" applyBorder="1" applyAlignment="1">
      <alignment vertical="center" wrapText="1"/>
    </xf>
    <xf numFmtId="0" fontId="1" fillId="5" borderId="4" xfId="0" applyFont="1" applyFill="1" applyBorder="1" applyAlignment="1">
      <alignment vertical="center"/>
    </xf>
    <xf numFmtId="0" fontId="4" fillId="5" borderId="4" xfId="0" applyFont="1" applyFill="1" applyBorder="1" applyAlignment="1">
      <alignment vertical="center"/>
    </xf>
    <xf numFmtId="0" fontId="10" fillId="5" borderId="4" xfId="0" applyFont="1" applyFill="1" applyBorder="1" applyAlignment="1">
      <alignment vertical="center"/>
    </xf>
    <xf numFmtId="0" fontId="5" fillId="0" borderId="0" xfId="0" applyNumberFormat="1" applyFont="1" applyFill="1" applyBorder="1" applyAlignment="1" applyProtection="1">
      <alignment horizontal="left"/>
    </xf>
    <xf numFmtId="0" fontId="1" fillId="0" borderId="4" xfId="0" applyNumberFormat="1" applyFont="1" applyFill="1" applyBorder="1" applyAlignment="1" applyProtection="1"/>
    <xf numFmtId="0" fontId="1" fillId="0" borderId="4" xfId="0" applyNumberFormat="1" applyFont="1" applyFill="1" applyBorder="1" applyAlignment="1" applyProtection="1">
      <alignment horizontal="center"/>
    </xf>
    <xf numFmtId="0" fontId="1" fillId="7" borderId="4" xfId="0" applyNumberFormat="1" applyFont="1" applyFill="1" applyBorder="1" applyAlignment="1" applyProtection="1">
      <alignment horizontal="center" vertical="center"/>
    </xf>
    <xf numFmtId="0" fontId="1" fillId="6" borderId="4" xfId="0" applyNumberFormat="1" applyFont="1" applyFill="1" applyBorder="1" applyAlignment="1" applyProtection="1">
      <alignment horizontal="center" vertical="center"/>
    </xf>
    <xf numFmtId="0" fontId="7" fillId="0" borderId="4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center" vertical="center" wrapText="1"/>
    </xf>
    <xf numFmtId="0" fontId="3" fillId="2" borderId="15" xfId="0" applyNumberFormat="1" applyFont="1" applyFill="1" applyBorder="1" applyAlignment="1"/>
    <xf numFmtId="0" fontId="3" fillId="2" borderId="15" xfId="0" applyNumberFormat="1" applyFont="1" applyFill="1" applyBorder="1" applyAlignment="1">
      <alignment horizontal="left"/>
    </xf>
    <xf numFmtId="0" fontId="1" fillId="0" borderId="4" xfId="0" applyNumberFormat="1" applyFont="1" applyFill="1" applyBorder="1" applyAlignment="1" applyProtection="1">
      <alignment horizontal="left"/>
    </xf>
    <xf numFmtId="0" fontId="1" fillId="0" borderId="0" xfId="0" applyNumberFormat="1" applyFont="1" applyFill="1" applyBorder="1" applyAlignment="1" applyProtection="1">
      <alignment horizontal="left"/>
    </xf>
    <xf numFmtId="0" fontId="1" fillId="0" borderId="0" xfId="0" applyNumberFormat="1" applyFont="1" applyFill="1" applyAlignment="1" applyProtection="1">
      <alignment horizontal="left"/>
    </xf>
    <xf numFmtId="0" fontId="2" fillId="0" borderId="5" xfId="0" applyNumberFormat="1" applyFont="1" applyFill="1" applyBorder="1" applyAlignment="1" applyProtection="1">
      <alignment horizontal="center" vertical="center"/>
    </xf>
    <xf numFmtId="0" fontId="1" fillId="0" borderId="19" xfId="0" applyNumberFormat="1" applyFont="1" applyFill="1" applyBorder="1" applyAlignment="1" applyProtection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1" fillId="0" borderId="19" xfId="0" applyNumberFormat="1" applyFont="1" applyFill="1" applyBorder="1" applyAlignment="1" applyProtection="1">
      <alignment horizontal="center"/>
    </xf>
    <xf numFmtId="0" fontId="2" fillId="0" borderId="20" xfId="0" applyNumberFormat="1" applyFont="1" applyFill="1" applyBorder="1" applyAlignment="1" applyProtection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vertical="center"/>
    </xf>
    <xf numFmtId="0" fontId="4" fillId="0" borderId="21" xfId="0" applyFont="1" applyFill="1" applyBorder="1" applyAlignment="1">
      <alignment horizontal="left" vertical="center"/>
    </xf>
    <xf numFmtId="0" fontId="1" fillId="6" borderId="21" xfId="0" applyNumberFormat="1" applyFont="1" applyFill="1" applyBorder="1" applyAlignment="1" applyProtection="1">
      <alignment horizontal="center" vertical="center"/>
    </xf>
    <xf numFmtId="0" fontId="1" fillId="0" borderId="22" xfId="0" applyNumberFormat="1" applyFont="1" applyFill="1" applyBorder="1" applyAlignment="1" applyProtection="1">
      <alignment horizontal="center"/>
    </xf>
    <xf numFmtId="0" fontId="1" fillId="8" borderId="4" xfId="0" applyNumberFormat="1" applyFont="1" applyFill="1" applyBorder="1" applyAlignment="1" applyProtection="1">
      <alignment horizontal="center" vertical="center"/>
    </xf>
    <xf numFmtId="0" fontId="4" fillId="5" borderId="4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7" fillId="0" borderId="17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/>
    </xf>
    <xf numFmtId="0" fontId="8" fillId="5" borderId="20" xfId="0" applyFont="1" applyFill="1" applyBorder="1" applyAlignment="1">
      <alignment horizontal="center" vertical="center"/>
    </xf>
    <xf numFmtId="0" fontId="1" fillId="8" borderId="21" xfId="0" applyNumberFormat="1" applyFont="1" applyFill="1" applyBorder="1" applyAlignment="1" applyProtection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horizontal="center" vertical="center"/>
    </xf>
    <xf numFmtId="0" fontId="9" fillId="0" borderId="19" xfId="0" applyNumberFormat="1" applyFont="1" applyFill="1" applyBorder="1" applyAlignment="1" applyProtection="1">
      <alignment horizontal="center" vertical="center" wrapText="1"/>
    </xf>
    <xf numFmtId="0" fontId="4" fillId="5" borderId="21" xfId="0" applyFont="1" applyFill="1" applyBorder="1" applyAlignment="1">
      <alignment horizontal="center" vertical="center" wrapText="1"/>
    </xf>
    <xf numFmtId="0" fontId="1" fillId="5" borderId="21" xfId="0" applyFont="1" applyFill="1" applyBorder="1" applyAlignment="1">
      <alignment vertical="center" wrapText="1"/>
    </xf>
    <xf numFmtId="0" fontId="10" fillId="5" borderId="21" xfId="0" applyFont="1" applyFill="1" applyBorder="1" applyAlignment="1">
      <alignment vertical="center"/>
    </xf>
    <xf numFmtId="0" fontId="1" fillId="7" borderId="21" xfId="0" applyNumberFormat="1" applyFont="1" applyFill="1" applyBorder="1" applyAlignment="1" applyProtection="1">
      <alignment horizontal="center" vertical="center"/>
    </xf>
    <xf numFmtId="0" fontId="1" fillId="0" borderId="22" xfId="0" applyNumberFormat="1" applyFont="1" applyFill="1" applyBorder="1" applyAlignment="1" applyProtection="1">
      <alignment horizontal="center" vertical="center"/>
    </xf>
    <xf numFmtId="0" fontId="5" fillId="0" borderId="9" xfId="0" applyNumberFormat="1" applyFont="1" applyFill="1" applyBorder="1" applyAlignment="1" applyProtection="1">
      <alignment horizontal="left"/>
    </xf>
    <xf numFmtId="0" fontId="5" fillId="0" borderId="0" xfId="0" applyNumberFormat="1" applyFont="1" applyFill="1" applyBorder="1" applyAlignment="1" applyProtection="1">
      <alignment horizontal="left"/>
    </xf>
    <xf numFmtId="0" fontId="5" fillId="0" borderId="10" xfId="0" applyNumberFormat="1" applyFont="1" applyFill="1" applyBorder="1" applyAlignment="1" applyProtection="1">
      <alignment horizontal="left"/>
    </xf>
    <xf numFmtId="0" fontId="2" fillId="0" borderId="1" xfId="0" applyNumberFormat="1" applyFont="1" applyFill="1" applyBorder="1" applyAlignment="1" applyProtection="1">
      <alignment horizontal="center"/>
    </xf>
    <xf numFmtId="0" fontId="2" fillId="0" borderId="2" xfId="0" applyNumberFormat="1" applyFont="1" applyFill="1" applyBorder="1" applyAlignment="1" applyProtection="1">
      <alignment horizontal="center"/>
    </xf>
    <xf numFmtId="0" fontId="2" fillId="0" borderId="3" xfId="0" applyNumberFormat="1" applyFont="1" applyFill="1" applyBorder="1" applyAlignment="1" applyProtection="1">
      <alignment horizontal="center"/>
    </xf>
    <xf numFmtId="0" fontId="5" fillId="4" borderId="6" xfId="0" applyNumberFormat="1" applyFont="1" applyFill="1" applyBorder="1" applyAlignment="1" applyProtection="1">
      <alignment horizontal="center"/>
    </xf>
    <xf numFmtId="0" fontId="5" fillId="4" borderId="7" xfId="0" applyNumberFormat="1" applyFont="1" applyFill="1" applyBorder="1" applyAlignment="1" applyProtection="1">
      <alignment horizontal="center"/>
    </xf>
    <xf numFmtId="0" fontId="5" fillId="4" borderId="8" xfId="0" applyNumberFormat="1" applyFont="1" applyFill="1" applyBorder="1" applyAlignment="1" applyProtection="1">
      <alignment horizontal="center"/>
    </xf>
    <xf numFmtId="0" fontId="6" fillId="0" borderId="9" xfId="0" applyNumberFormat="1" applyFont="1" applyFill="1" applyBorder="1" applyAlignment="1" applyProtection="1">
      <alignment horizontal="center"/>
    </xf>
    <xf numFmtId="0" fontId="6" fillId="0" borderId="0" xfId="0" applyNumberFormat="1" applyFont="1" applyFill="1" applyBorder="1" applyAlignment="1" applyProtection="1">
      <alignment horizontal="center"/>
    </xf>
    <xf numFmtId="0" fontId="6" fillId="0" borderId="10" xfId="0" applyNumberFormat="1" applyFont="1" applyFill="1" applyBorder="1" applyAlignment="1" applyProtection="1">
      <alignment horizontal="center"/>
    </xf>
    <xf numFmtId="0" fontId="5" fillId="0" borderId="9" xfId="0" applyNumberFormat="1" applyFont="1" applyFill="1" applyBorder="1" applyAlignment="1" applyProtection="1">
      <alignment horizontal="center"/>
    </xf>
    <xf numFmtId="0" fontId="5" fillId="0" borderId="0" xfId="0" applyNumberFormat="1" applyFont="1" applyFill="1" applyBorder="1" applyAlignment="1" applyProtection="1">
      <alignment horizontal="center"/>
    </xf>
    <xf numFmtId="0" fontId="5" fillId="0" borderId="10" xfId="0" applyNumberFormat="1" applyFont="1" applyFill="1" applyBorder="1" applyAlignment="1" applyProtection="1">
      <alignment horizontal="center"/>
    </xf>
    <xf numFmtId="0" fontId="5" fillId="0" borderId="9" xfId="0" applyNumberFormat="1" applyFont="1" applyFill="1" applyBorder="1" applyAlignment="1" applyProtection="1">
      <alignment horizontal="left" vertical="center"/>
    </xf>
    <xf numFmtId="0" fontId="5" fillId="0" borderId="0" xfId="0" applyNumberFormat="1" applyFont="1" applyFill="1" applyBorder="1" applyAlignment="1" applyProtection="1">
      <alignment horizontal="left" vertical="center"/>
    </xf>
    <xf numFmtId="0" fontId="5" fillId="0" borderId="10" xfId="0" applyNumberFormat="1" applyFont="1" applyFill="1" applyBorder="1" applyAlignment="1" applyProtection="1">
      <alignment horizontal="left" vertical="center"/>
    </xf>
    <xf numFmtId="0" fontId="5" fillId="0" borderId="11" xfId="0" applyNumberFormat="1" applyFont="1" applyFill="1" applyBorder="1" applyAlignment="1" applyProtection="1">
      <alignment horizontal="left"/>
    </xf>
    <xf numFmtId="0" fontId="5" fillId="0" borderId="12" xfId="0" applyNumberFormat="1" applyFont="1" applyFill="1" applyBorder="1" applyAlignment="1" applyProtection="1">
      <alignment horizontal="left"/>
    </xf>
    <xf numFmtId="0" fontId="5" fillId="0" borderId="13" xfId="0" applyNumberFormat="1" applyFont="1" applyFill="1" applyBorder="1" applyAlignment="1" applyProtection="1">
      <alignment horizontal="left"/>
    </xf>
  </cellXfs>
  <cellStyles count="1">
    <cellStyle name="Normal" xfId="0" builtinId="0"/>
  </cellStyles>
  <dxfs count="20"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b/>
        <i/>
      </font>
    </dxf>
    <dxf>
      <font>
        <color rgb="FF9C0006"/>
      </font>
    </dxf>
    <dxf>
      <fill>
        <patternFill>
          <bgColor rgb="FF00B0F0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2060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b/>
        <i/>
      </font>
    </dxf>
    <dxf>
      <font>
        <color rgb="FF9C0006"/>
      </font>
    </dxf>
    <dxf>
      <fill>
        <patternFill>
          <bgColor rgb="FF00B0F0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206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4"/>
  <sheetViews>
    <sheetView topLeftCell="A141" zoomScale="55" zoomScaleNormal="55" workbookViewId="0">
      <selection activeCell="D160" sqref="D160"/>
    </sheetView>
  </sheetViews>
  <sheetFormatPr defaultColWidth="9.140625" defaultRowHeight="15.75" x14ac:dyDescent="0.25"/>
  <cols>
    <col min="1" max="1" width="5.85546875" style="1" bestFit="1" customWidth="1"/>
    <col min="2" max="2" width="15.7109375" style="4" bestFit="1" customWidth="1"/>
    <col min="3" max="3" width="21.7109375" style="36" bestFit="1" customWidth="1"/>
    <col min="4" max="4" width="14.7109375" style="37" bestFit="1" customWidth="1"/>
    <col min="5" max="5" width="46.140625" style="1" bestFit="1" customWidth="1"/>
    <col min="6" max="6" width="15.7109375" style="7" bestFit="1" customWidth="1"/>
    <col min="7" max="7" width="22.42578125" style="7" bestFit="1" customWidth="1"/>
    <col min="8" max="8" width="1.85546875" style="7" customWidth="1"/>
    <col min="9" max="9" width="77.28515625" style="1" bestFit="1" customWidth="1"/>
    <col min="10" max="11" width="9.140625" style="1"/>
    <col min="12" max="12" width="9.140625" style="1" customWidth="1"/>
    <col min="13" max="16384" width="9.140625" style="1"/>
  </cols>
  <sheetData>
    <row r="1" spans="1:12" ht="16.5" thickBot="1" x14ac:dyDescent="0.3">
      <c r="A1" s="70" t="s">
        <v>1187</v>
      </c>
      <c r="B1" s="71"/>
      <c r="C1" s="71"/>
      <c r="D1" s="71"/>
      <c r="E1" s="71"/>
      <c r="F1" s="71"/>
      <c r="G1" s="72"/>
      <c r="H1" s="3"/>
    </row>
    <row r="2" spans="1:12" x14ac:dyDescent="0.25">
      <c r="A2" s="8" t="s">
        <v>4</v>
      </c>
      <c r="B2" s="9" t="s">
        <v>0</v>
      </c>
      <c r="C2" s="34" t="s">
        <v>49</v>
      </c>
      <c r="D2" s="34" t="s">
        <v>50</v>
      </c>
      <c r="E2" s="33" t="s">
        <v>1</v>
      </c>
      <c r="F2" s="9" t="s">
        <v>2</v>
      </c>
      <c r="G2" s="10" t="s">
        <v>3</v>
      </c>
      <c r="H2" s="6"/>
      <c r="I2" s="73" t="s">
        <v>19</v>
      </c>
      <c r="J2" s="74"/>
      <c r="K2" s="74"/>
      <c r="L2" s="75"/>
    </row>
    <row r="3" spans="1:12" ht="19.5" customHeight="1" x14ac:dyDescent="0.25">
      <c r="A3" s="38">
        <v>1</v>
      </c>
      <c r="B3" s="12" t="s">
        <v>52</v>
      </c>
      <c r="C3" s="14" t="s">
        <v>161</v>
      </c>
      <c r="D3" s="14" t="s">
        <v>263</v>
      </c>
      <c r="E3" s="15" t="s">
        <v>1158</v>
      </c>
      <c r="F3" s="30" t="s">
        <v>897</v>
      </c>
      <c r="G3" s="41">
        <v>1</v>
      </c>
      <c r="H3" s="4"/>
      <c r="I3" s="76"/>
      <c r="J3" s="77"/>
      <c r="K3" s="77"/>
      <c r="L3" s="78"/>
    </row>
    <row r="4" spans="1:12" x14ac:dyDescent="0.25">
      <c r="A4" s="38">
        <v>2</v>
      </c>
      <c r="B4" s="12" t="s">
        <v>6</v>
      </c>
      <c r="C4" s="14" t="s">
        <v>159</v>
      </c>
      <c r="D4" s="14" t="s">
        <v>261</v>
      </c>
      <c r="E4" s="15" t="s">
        <v>1158</v>
      </c>
      <c r="F4" s="30" t="s">
        <v>897</v>
      </c>
      <c r="G4" s="41">
        <v>1</v>
      </c>
      <c r="H4" s="4"/>
      <c r="I4" s="67" t="s">
        <v>10</v>
      </c>
      <c r="J4" s="68"/>
      <c r="K4" s="68"/>
      <c r="L4" s="69"/>
    </row>
    <row r="5" spans="1:12" x14ac:dyDescent="0.25">
      <c r="A5" s="38">
        <v>3</v>
      </c>
      <c r="B5" s="12" t="s">
        <v>59</v>
      </c>
      <c r="C5" s="15" t="s">
        <v>168</v>
      </c>
      <c r="D5" s="15" t="s">
        <v>270</v>
      </c>
      <c r="E5" s="14" t="s">
        <v>376</v>
      </c>
      <c r="F5" s="30" t="s">
        <v>897</v>
      </c>
      <c r="G5" s="41">
        <v>1</v>
      </c>
      <c r="H5" s="4"/>
      <c r="I5" s="79"/>
      <c r="J5" s="80"/>
      <c r="K5" s="80"/>
      <c r="L5" s="81"/>
    </row>
    <row r="6" spans="1:12" ht="19.5" customHeight="1" x14ac:dyDescent="0.25">
      <c r="A6" s="38">
        <v>4</v>
      </c>
      <c r="B6" s="12" t="s">
        <v>57</v>
      </c>
      <c r="C6" s="15" t="s">
        <v>166</v>
      </c>
      <c r="D6" s="15" t="s">
        <v>268</v>
      </c>
      <c r="E6" s="14" t="s">
        <v>376</v>
      </c>
      <c r="F6" s="29" t="s">
        <v>898</v>
      </c>
      <c r="G6" s="41"/>
      <c r="H6" s="5"/>
      <c r="I6" s="82" t="s">
        <v>48</v>
      </c>
      <c r="J6" s="83"/>
      <c r="K6" s="83"/>
      <c r="L6" s="84"/>
    </row>
    <row r="7" spans="1:12" x14ac:dyDescent="0.25">
      <c r="A7" s="38">
        <v>5</v>
      </c>
      <c r="B7" s="12" t="s">
        <v>55</v>
      </c>
      <c r="C7" s="15" t="s">
        <v>164</v>
      </c>
      <c r="D7" s="15" t="s">
        <v>266</v>
      </c>
      <c r="E7" s="14" t="s">
        <v>376</v>
      </c>
      <c r="F7" s="29" t="s">
        <v>898</v>
      </c>
      <c r="G7" s="41"/>
      <c r="H7" s="4"/>
      <c r="I7" s="67"/>
      <c r="J7" s="68"/>
      <c r="K7" s="68"/>
      <c r="L7" s="69"/>
    </row>
    <row r="8" spans="1:12" x14ac:dyDescent="0.25">
      <c r="A8" s="38">
        <v>6</v>
      </c>
      <c r="B8" s="12" t="s">
        <v>53</v>
      </c>
      <c r="C8" s="15" t="s">
        <v>162</v>
      </c>
      <c r="D8" s="15" t="s">
        <v>264</v>
      </c>
      <c r="E8" s="14" t="s">
        <v>376</v>
      </c>
      <c r="F8" s="29" t="s">
        <v>898</v>
      </c>
      <c r="G8" s="41"/>
      <c r="H8" s="4"/>
      <c r="I8" s="67" t="s">
        <v>781</v>
      </c>
      <c r="J8" s="68"/>
      <c r="K8" s="68"/>
      <c r="L8" s="69"/>
    </row>
    <row r="9" spans="1:12" x14ac:dyDescent="0.25">
      <c r="A9" s="38">
        <v>7</v>
      </c>
      <c r="B9" s="12" t="s">
        <v>1060</v>
      </c>
      <c r="C9" s="15" t="s">
        <v>1061</v>
      </c>
      <c r="D9" s="15" t="s">
        <v>1062</v>
      </c>
      <c r="E9" s="14" t="s">
        <v>376</v>
      </c>
      <c r="F9" s="48" t="s">
        <v>1186</v>
      </c>
      <c r="G9" s="41"/>
      <c r="H9" s="4"/>
      <c r="I9" s="79"/>
      <c r="J9" s="80"/>
      <c r="K9" s="80"/>
      <c r="L9" s="81"/>
    </row>
    <row r="10" spans="1:12" x14ac:dyDescent="0.25">
      <c r="A10" s="38">
        <v>8</v>
      </c>
      <c r="B10" s="12" t="s">
        <v>56</v>
      </c>
      <c r="C10" s="15" t="s">
        <v>165</v>
      </c>
      <c r="D10" s="15" t="s">
        <v>267</v>
      </c>
      <c r="E10" s="14" t="s">
        <v>376</v>
      </c>
      <c r="F10" s="30" t="s">
        <v>897</v>
      </c>
      <c r="G10" s="41">
        <v>1</v>
      </c>
      <c r="H10" s="4"/>
      <c r="I10" s="67" t="s">
        <v>11</v>
      </c>
      <c r="J10" s="68"/>
      <c r="K10" s="68"/>
      <c r="L10" s="69"/>
    </row>
    <row r="11" spans="1:12" x14ac:dyDescent="0.25">
      <c r="A11" s="38">
        <v>9</v>
      </c>
      <c r="B11" s="12" t="s">
        <v>58</v>
      </c>
      <c r="C11" s="15" t="s">
        <v>167</v>
      </c>
      <c r="D11" s="15" t="s">
        <v>269</v>
      </c>
      <c r="E11" s="14" t="s">
        <v>376</v>
      </c>
      <c r="F11" s="30" t="s">
        <v>897</v>
      </c>
      <c r="G11" s="41">
        <v>1</v>
      </c>
      <c r="H11" s="4"/>
      <c r="I11" s="67"/>
      <c r="J11" s="68"/>
      <c r="K11" s="68"/>
      <c r="L11" s="69"/>
    </row>
    <row r="12" spans="1:12" x14ac:dyDescent="0.25">
      <c r="A12" s="38">
        <v>10</v>
      </c>
      <c r="B12" s="12" t="s">
        <v>54</v>
      </c>
      <c r="C12" s="15" t="s">
        <v>163</v>
      </c>
      <c r="D12" s="15" t="s">
        <v>265</v>
      </c>
      <c r="E12" s="14" t="s">
        <v>376</v>
      </c>
      <c r="F12" s="29" t="s">
        <v>898</v>
      </c>
      <c r="G12" s="40"/>
      <c r="H12" s="4"/>
      <c r="I12" s="67" t="s">
        <v>12</v>
      </c>
      <c r="J12" s="68"/>
      <c r="K12" s="68"/>
      <c r="L12" s="69"/>
    </row>
    <row r="13" spans="1:12" x14ac:dyDescent="0.25">
      <c r="A13" s="38">
        <v>11</v>
      </c>
      <c r="B13" s="12" t="s">
        <v>60</v>
      </c>
      <c r="C13" s="15" t="s">
        <v>169</v>
      </c>
      <c r="D13" s="15" t="s">
        <v>271</v>
      </c>
      <c r="E13" s="14" t="s">
        <v>377</v>
      </c>
      <c r="F13" s="30" t="s">
        <v>897</v>
      </c>
      <c r="G13" s="40" t="s">
        <v>1169</v>
      </c>
      <c r="H13" s="4"/>
      <c r="I13" s="67"/>
      <c r="J13" s="68"/>
      <c r="K13" s="68"/>
      <c r="L13" s="69"/>
    </row>
    <row r="14" spans="1:12" x14ac:dyDescent="0.25">
      <c r="A14" s="38">
        <v>12</v>
      </c>
      <c r="B14" s="12" t="s">
        <v>65</v>
      </c>
      <c r="C14" s="15" t="s">
        <v>174</v>
      </c>
      <c r="D14" s="15" t="s">
        <v>276</v>
      </c>
      <c r="E14" s="14" t="s">
        <v>377</v>
      </c>
      <c r="F14" s="30" t="s">
        <v>897</v>
      </c>
      <c r="G14" s="39">
        <v>10</v>
      </c>
      <c r="H14" s="4"/>
      <c r="I14" s="67" t="s">
        <v>13</v>
      </c>
      <c r="J14" s="68"/>
      <c r="K14" s="68"/>
      <c r="L14" s="69"/>
    </row>
    <row r="15" spans="1:12" x14ac:dyDescent="0.25">
      <c r="A15" s="38">
        <v>13</v>
      </c>
      <c r="B15" s="12" t="s">
        <v>62</v>
      </c>
      <c r="C15" s="15" t="s">
        <v>171</v>
      </c>
      <c r="D15" s="15" t="s">
        <v>273</v>
      </c>
      <c r="E15" s="14" t="s">
        <v>377</v>
      </c>
      <c r="F15" s="30" t="s">
        <v>897</v>
      </c>
      <c r="G15" s="41" t="s">
        <v>1172</v>
      </c>
      <c r="H15" s="4"/>
      <c r="I15" s="67"/>
      <c r="J15" s="68"/>
      <c r="K15" s="68"/>
      <c r="L15" s="69"/>
    </row>
    <row r="16" spans="1:12" x14ac:dyDescent="0.25">
      <c r="A16" s="38">
        <v>14</v>
      </c>
      <c r="B16" s="12" t="s">
        <v>66</v>
      </c>
      <c r="C16" s="15" t="s">
        <v>175</v>
      </c>
      <c r="D16" s="15" t="s">
        <v>277</v>
      </c>
      <c r="E16" s="14" t="s">
        <v>377</v>
      </c>
      <c r="F16" s="30" t="s">
        <v>897</v>
      </c>
      <c r="G16" s="39">
        <v>10</v>
      </c>
      <c r="H16" s="4"/>
      <c r="I16" s="67" t="s">
        <v>14</v>
      </c>
      <c r="J16" s="68"/>
      <c r="K16" s="68"/>
      <c r="L16" s="69"/>
    </row>
    <row r="17" spans="1:12" x14ac:dyDescent="0.25">
      <c r="A17" s="38">
        <v>15</v>
      </c>
      <c r="B17" s="12" t="s">
        <v>64</v>
      </c>
      <c r="C17" s="15" t="s">
        <v>173</v>
      </c>
      <c r="D17" s="15" t="s">
        <v>275</v>
      </c>
      <c r="E17" s="14" t="s">
        <v>377</v>
      </c>
      <c r="F17" s="48" t="s">
        <v>1186</v>
      </c>
      <c r="G17" s="39"/>
      <c r="H17" s="4"/>
      <c r="I17" s="67"/>
      <c r="J17" s="68"/>
      <c r="K17" s="68"/>
      <c r="L17" s="69"/>
    </row>
    <row r="18" spans="1:12" x14ac:dyDescent="0.25">
      <c r="A18" s="38">
        <v>16</v>
      </c>
      <c r="B18" s="12" t="s">
        <v>61</v>
      </c>
      <c r="C18" s="15" t="s">
        <v>170</v>
      </c>
      <c r="D18" s="15" t="s">
        <v>272</v>
      </c>
      <c r="E18" s="14" t="s">
        <v>377</v>
      </c>
      <c r="F18" s="48" t="s">
        <v>1186</v>
      </c>
      <c r="G18" s="39"/>
      <c r="H18" s="4"/>
      <c r="I18" s="67" t="s">
        <v>15</v>
      </c>
      <c r="J18" s="68"/>
      <c r="K18" s="68"/>
      <c r="L18" s="69"/>
    </row>
    <row r="19" spans="1:12" x14ac:dyDescent="0.25">
      <c r="A19" s="38">
        <v>17</v>
      </c>
      <c r="B19" s="12" t="s">
        <v>63</v>
      </c>
      <c r="C19" s="15" t="s">
        <v>172</v>
      </c>
      <c r="D19" s="15" t="s">
        <v>274</v>
      </c>
      <c r="E19" s="14" t="s">
        <v>377</v>
      </c>
      <c r="F19" s="29" t="s">
        <v>898</v>
      </c>
      <c r="G19" s="39"/>
      <c r="H19" s="4"/>
      <c r="I19" s="67"/>
      <c r="J19" s="68"/>
      <c r="K19" s="68"/>
      <c r="L19" s="69"/>
    </row>
    <row r="20" spans="1:12" x14ac:dyDescent="0.25">
      <c r="A20" s="38">
        <v>18</v>
      </c>
      <c r="B20" s="12" t="s">
        <v>68</v>
      </c>
      <c r="C20" s="15" t="s">
        <v>178</v>
      </c>
      <c r="D20" s="15" t="s">
        <v>280</v>
      </c>
      <c r="E20" s="14" t="s">
        <v>378</v>
      </c>
      <c r="F20" s="48" t="s">
        <v>1186</v>
      </c>
      <c r="G20" s="40"/>
      <c r="H20" s="4"/>
      <c r="I20" s="67" t="s">
        <v>16</v>
      </c>
      <c r="J20" s="68"/>
      <c r="K20" s="68"/>
      <c r="L20" s="69"/>
    </row>
    <row r="21" spans="1:12" x14ac:dyDescent="0.25">
      <c r="A21" s="38">
        <v>19</v>
      </c>
      <c r="B21" s="12" t="s">
        <v>70</v>
      </c>
      <c r="C21" s="15" t="s">
        <v>180</v>
      </c>
      <c r="D21" s="15" t="s">
        <v>282</v>
      </c>
      <c r="E21" s="14" t="s">
        <v>378</v>
      </c>
      <c r="F21" s="30" t="s">
        <v>897</v>
      </c>
      <c r="G21" s="40">
        <v>1</v>
      </c>
      <c r="H21" s="4"/>
      <c r="I21" s="67"/>
      <c r="J21" s="68"/>
      <c r="K21" s="68"/>
      <c r="L21" s="69"/>
    </row>
    <row r="22" spans="1:12" x14ac:dyDescent="0.25">
      <c r="A22" s="38">
        <v>20</v>
      </c>
      <c r="B22" s="12" t="s">
        <v>71</v>
      </c>
      <c r="C22" s="15" t="s">
        <v>172</v>
      </c>
      <c r="D22" s="15" t="s">
        <v>283</v>
      </c>
      <c r="E22" s="14" t="s">
        <v>378</v>
      </c>
      <c r="F22" s="48" t="s">
        <v>1186</v>
      </c>
      <c r="G22" s="40"/>
      <c r="H22" s="4"/>
      <c r="I22" s="67" t="s">
        <v>17</v>
      </c>
      <c r="J22" s="68"/>
      <c r="K22" s="68"/>
      <c r="L22" s="69"/>
    </row>
    <row r="23" spans="1:12" x14ac:dyDescent="0.25">
      <c r="A23" s="38">
        <v>21</v>
      </c>
      <c r="B23" s="12" t="s">
        <v>67</v>
      </c>
      <c r="C23" s="15" t="s">
        <v>177</v>
      </c>
      <c r="D23" s="15" t="s">
        <v>279</v>
      </c>
      <c r="E23" s="14" t="s">
        <v>378</v>
      </c>
      <c r="F23" s="30" t="s">
        <v>897</v>
      </c>
      <c r="G23" s="39" t="s">
        <v>799</v>
      </c>
      <c r="H23" s="4"/>
      <c r="I23" s="67"/>
      <c r="J23" s="68"/>
      <c r="K23" s="68"/>
      <c r="L23" s="69"/>
    </row>
    <row r="24" spans="1:12" ht="16.5" thickBot="1" x14ac:dyDescent="0.3">
      <c r="A24" s="38">
        <v>22</v>
      </c>
      <c r="B24" s="12" t="s">
        <v>32</v>
      </c>
      <c r="C24" s="15" t="s">
        <v>176</v>
      </c>
      <c r="D24" s="15" t="s">
        <v>278</v>
      </c>
      <c r="E24" s="14" t="s">
        <v>378</v>
      </c>
      <c r="F24" s="29" t="s">
        <v>898</v>
      </c>
      <c r="G24" s="39"/>
      <c r="H24" s="4"/>
      <c r="I24" s="85" t="s">
        <v>18</v>
      </c>
      <c r="J24" s="86"/>
      <c r="K24" s="86"/>
      <c r="L24" s="87"/>
    </row>
    <row r="25" spans="1:12" x14ac:dyDescent="0.25">
      <c r="A25" s="38">
        <v>23</v>
      </c>
      <c r="B25" s="12" t="s">
        <v>69</v>
      </c>
      <c r="C25" s="15" t="s">
        <v>179</v>
      </c>
      <c r="D25" s="15" t="s">
        <v>281</v>
      </c>
      <c r="E25" s="14" t="s">
        <v>378</v>
      </c>
      <c r="F25" s="48" t="s">
        <v>1186</v>
      </c>
      <c r="G25" s="39"/>
      <c r="H25" s="4"/>
    </row>
    <row r="26" spans="1:12" x14ac:dyDescent="0.25">
      <c r="A26" s="38">
        <v>24</v>
      </c>
      <c r="B26" s="12" t="s">
        <v>72</v>
      </c>
      <c r="C26" s="15" t="s">
        <v>181</v>
      </c>
      <c r="D26" s="15" t="s">
        <v>284</v>
      </c>
      <c r="E26" s="14" t="s">
        <v>378</v>
      </c>
      <c r="F26" s="48" t="s">
        <v>1186</v>
      </c>
      <c r="G26" s="40"/>
      <c r="H26" s="4"/>
    </row>
    <row r="27" spans="1:12" x14ac:dyDescent="0.25">
      <c r="A27" s="38">
        <v>25</v>
      </c>
      <c r="B27" s="12" t="s">
        <v>75</v>
      </c>
      <c r="C27" s="15" t="s">
        <v>184</v>
      </c>
      <c r="D27" s="15" t="s">
        <v>287</v>
      </c>
      <c r="E27" s="14" t="s">
        <v>379</v>
      </c>
      <c r="F27" s="48" t="s">
        <v>1186</v>
      </c>
      <c r="G27" s="40"/>
      <c r="H27" s="4"/>
    </row>
    <row r="28" spans="1:12" x14ac:dyDescent="0.25">
      <c r="A28" s="38">
        <v>26</v>
      </c>
      <c r="B28" s="12" t="s">
        <v>1082</v>
      </c>
      <c r="C28" s="15" t="s">
        <v>1092</v>
      </c>
      <c r="D28" s="15" t="s">
        <v>350</v>
      </c>
      <c r="E28" s="14" t="s">
        <v>379</v>
      </c>
      <c r="F28" s="48" t="s">
        <v>1186</v>
      </c>
      <c r="G28" s="41"/>
      <c r="H28" s="4"/>
    </row>
    <row r="29" spans="1:12" x14ac:dyDescent="0.25">
      <c r="A29" s="38">
        <v>27</v>
      </c>
      <c r="B29" s="28" t="s">
        <v>836</v>
      </c>
      <c r="C29" s="35" t="s">
        <v>834</v>
      </c>
      <c r="D29" s="35" t="s">
        <v>835</v>
      </c>
      <c r="E29" s="14" t="s">
        <v>379</v>
      </c>
      <c r="F29" s="30" t="s">
        <v>897</v>
      </c>
      <c r="G29" s="41">
        <v>2.2999999999999998</v>
      </c>
      <c r="H29" s="4"/>
    </row>
    <row r="30" spans="1:12" s="7" customFormat="1" x14ac:dyDescent="0.25">
      <c r="A30" s="38">
        <v>28</v>
      </c>
      <c r="B30" s="12" t="s">
        <v>1064</v>
      </c>
      <c r="C30" s="15" t="s">
        <v>1089</v>
      </c>
      <c r="D30" s="15" t="s">
        <v>1090</v>
      </c>
      <c r="E30" s="14" t="s">
        <v>379</v>
      </c>
      <c r="F30" s="48" t="s">
        <v>1186</v>
      </c>
      <c r="G30" s="41"/>
      <c r="I30" s="1"/>
      <c r="J30" s="1"/>
      <c r="K30" s="1"/>
      <c r="L30" s="1"/>
    </row>
    <row r="31" spans="1:12" s="7" customFormat="1" x14ac:dyDescent="0.25">
      <c r="A31" s="38">
        <v>29</v>
      </c>
      <c r="B31" s="28" t="s">
        <v>812</v>
      </c>
      <c r="C31" s="35" t="s">
        <v>813</v>
      </c>
      <c r="D31" s="35" t="s">
        <v>814</v>
      </c>
      <c r="E31" s="14" t="s">
        <v>379</v>
      </c>
      <c r="F31" s="30" t="s">
        <v>897</v>
      </c>
      <c r="G31" s="41">
        <v>2.6</v>
      </c>
      <c r="I31" s="1"/>
      <c r="J31" s="1"/>
      <c r="K31" s="1"/>
      <c r="L31" s="1"/>
    </row>
    <row r="32" spans="1:12" s="7" customFormat="1" x14ac:dyDescent="0.25">
      <c r="A32" s="38">
        <v>30</v>
      </c>
      <c r="B32" s="12" t="s">
        <v>73</v>
      </c>
      <c r="C32" s="15" t="s">
        <v>182</v>
      </c>
      <c r="D32" s="15" t="s">
        <v>285</v>
      </c>
      <c r="E32" s="14" t="s">
        <v>379</v>
      </c>
      <c r="F32" s="30" t="s">
        <v>897</v>
      </c>
      <c r="G32" s="39">
        <v>1</v>
      </c>
      <c r="I32" s="1"/>
      <c r="J32" s="1"/>
      <c r="K32" s="1"/>
      <c r="L32" s="1"/>
    </row>
    <row r="33" spans="1:12" s="7" customFormat="1" x14ac:dyDescent="0.25">
      <c r="A33" s="38">
        <v>31</v>
      </c>
      <c r="B33" s="12" t="s">
        <v>1024</v>
      </c>
      <c r="C33" s="15" t="s">
        <v>1088</v>
      </c>
      <c r="D33" s="15" t="s">
        <v>443</v>
      </c>
      <c r="E33" s="14" t="s">
        <v>379</v>
      </c>
      <c r="F33" s="48" t="s">
        <v>1186</v>
      </c>
      <c r="G33" s="41"/>
      <c r="I33" s="1"/>
      <c r="J33" s="1"/>
      <c r="K33" s="1"/>
      <c r="L33" s="1"/>
    </row>
    <row r="34" spans="1:12" s="7" customFormat="1" x14ac:dyDescent="0.25">
      <c r="A34" s="38">
        <v>32</v>
      </c>
      <c r="B34" s="12" t="s">
        <v>74</v>
      </c>
      <c r="C34" s="15" t="s">
        <v>183</v>
      </c>
      <c r="D34" s="15" t="s">
        <v>286</v>
      </c>
      <c r="E34" s="14" t="s">
        <v>379</v>
      </c>
      <c r="F34" s="30" t="s">
        <v>897</v>
      </c>
      <c r="G34" s="41" t="s">
        <v>1159</v>
      </c>
      <c r="I34" s="1"/>
      <c r="J34" s="1"/>
      <c r="K34" s="1"/>
      <c r="L34" s="1"/>
    </row>
    <row r="35" spans="1:12" s="7" customFormat="1" x14ac:dyDescent="0.25">
      <c r="A35" s="38">
        <v>33</v>
      </c>
      <c r="B35" s="12" t="s">
        <v>1014</v>
      </c>
      <c r="C35" s="15" t="s">
        <v>1093</v>
      </c>
      <c r="D35" s="15" t="s">
        <v>1091</v>
      </c>
      <c r="E35" s="14" t="s">
        <v>379</v>
      </c>
      <c r="F35" s="48" t="s">
        <v>1186</v>
      </c>
      <c r="G35" s="41"/>
      <c r="I35" s="1"/>
      <c r="J35" s="1"/>
      <c r="K35" s="1"/>
      <c r="L35" s="1"/>
    </row>
    <row r="36" spans="1:12" s="7" customFormat="1" x14ac:dyDescent="0.25">
      <c r="A36" s="38">
        <v>34</v>
      </c>
      <c r="B36" s="12" t="s">
        <v>80</v>
      </c>
      <c r="C36" s="15" t="s">
        <v>190</v>
      </c>
      <c r="D36" s="15" t="s">
        <v>293</v>
      </c>
      <c r="E36" s="14" t="s">
        <v>380</v>
      </c>
      <c r="F36" s="30" t="s">
        <v>897</v>
      </c>
      <c r="G36" s="40" t="s">
        <v>807</v>
      </c>
      <c r="I36" s="1"/>
      <c r="J36" s="1"/>
      <c r="K36" s="1"/>
      <c r="L36" s="1"/>
    </row>
    <row r="37" spans="1:12" s="7" customFormat="1" x14ac:dyDescent="0.25">
      <c r="A37" s="38">
        <v>35</v>
      </c>
      <c r="B37" s="12" t="s">
        <v>81</v>
      </c>
      <c r="C37" s="15" t="s">
        <v>191</v>
      </c>
      <c r="D37" s="15" t="s">
        <v>294</v>
      </c>
      <c r="E37" s="14" t="s">
        <v>380</v>
      </c>
      <c r="F37" s="30" t="s">
        <v>897</v>
      </c>
      <c r="G37" s="39" t="s">
        <v>1199</v>
      </c>
      <c r="I37" s="1"/>
      <c r="J37" s="1"/>
      <c r="K37" s="1"/>
      <c r="L37" s="1"/>
    </row>
    <row r="38" spans="1:12" s="7" customFormat="1" x14ac:dyDescent="0.25">
      <c r="A38" s="38">
        <v>36</v>
      </c>
      <c r="B38" s="12" t="s">
        <v>78</v>
      </c>
      <c r="C38" s="15" t="s">
        <v>187</v>
      </c>
      <c r="D38" s="15" t="s">
        <v>290</v>
      </c>
      <c r="E38" s="14" t="s">
        <v>380</v>
      </c>
      <c r="F38" s="30" t="s">
        <v>897</v>
      </c>
      <c r="G38" s="40" t="s">
        <v>807</v>
      </c>
      <c r="I38" s="1"/>
      <c r="J38" s="1"/>
      <c r="K38" s="1"/>
      <c r="L38" s="1"/>
    </row>
    <row r="39" spans="1:12" s="7" customFormat="1" x14ac:dyDescent="0.25">
      <c r="A39" s="38">
        <v>37</v>
      </c>
      <c r="B39" s="12" t="s">
        <v>76</v>
      </c>
      <c r="C39" s="15" t="s">
        <v>185</v>
      </c>
      <c r="D39" s="15" t="s">
        <v>288</v>
      </c>
      <c r="E39" s="14" t="s">
        <v>380</v>
      </c>
      <c r="F39" s="48" t="s">
        <v>1186</v>
      </c>
      <c r="G39" s="39"/>
      <c r="I39" s="1"/>
      <c r="J39" s="1"/>
      <c r="K39" s="1"/>
      <c r="L39" s="1"/>
    </row>
    <row r="40" spans="1:12" x14ac:dyDescent="0.25">
      <c r="A40" s="38">
        <v>38</v>
      </c>
      <c r="B40" s="12" t="s">
        <v>77</v>
      </c>
      <c r="C40" s="15" t="s">
        <v>186</v>
      </c>
      <c r="D40" s="15" t="s">
        <v>289</v>
      </c>
      <c r="E40" s="14" t="s">
        <v>380</v>
      </c>
      <c r="F40" s="30" t="s">
        <v>897</v>
      </c>
      <c r="G40" s="40">
        <v>3</v>
      </c>
    </row>
    <row r="41" spans="1:12" x14ac:dyDescent="0.25">
      <c r="A41" s="38">
        <v>39</v>
      </c>
      <c r="B41" s="12" t="s">
        <v>147</v>
      </c>
      <c r="C41" s="15" t="s">
        <v>249</v>
      </c>
      <c r="D41" s="15" t="s">
        <v>366</v>
      </c>
      <c r="E41" s="14" t="s">
        <v>380</v>
      </c>
      <c r="F41" s="30" t="s">
        <v>897</v>
      </c>
      <c r="G41" s="39" t="s">
        <v>789</v>
      </c>
    </row>
    <row r="42" spans="1:12" x14ac:dyDescent="0.25">
      <c r="A42" s="38">
        <v>40</v>
      </c>
      <c r="B42" s="12" t="s">
        <v>79</v>
      </c>
      <c r="C42" s="15" t="s">
        <v>189</v>
      </c>
      <c r="D42" s="15" t="s">
        <v>292</v>
      </c>
      <c r="E42" s="14" t="s">
        <v>380</v>
      </c>
      <c r="F42" s="48" t="s">
        <v>1186</v>
      </c>
      <c r="G42" s="40"/>
    </row>
    <row r="43" spans="1:12" x14ac:dyDescent="0.25">
      <c r="A43" s="38">
        <v>41</v>
      </c>
      <c r="B43" s="12" t="s">
        <v>9</v>
      </c>
      <c r="C43" s="15" t="s">
        <v>188</v>
      </c>
      <c r="D43" s="15" t="s">
        <v>291</v>
      </c>
      <c r="E43" s="14" t="s">
        <v>380</v>
      </c>
      <c r="F43" s="30" t="s">
        <v>897</v>
      </c>
      <c r="G43" s="40" t="s">
        <v>1170</v>
      </c>
    </row>
    <row r="44" spans="1:12" x14ac:dyDescent="0.25">
      <c r="A44" s="38">
        <v>42</v>
      </c>
      <c r="B44" s="12" t="s">
        <v>83</v>
      </c>
      <c r="C44" s="15" t="s">
        <v>193</v>
      </c>
      <c r="D44" s="15" t="s">
        <v>296</v>
      </c>
      <c r="E44" s="14" t="s">
        <v>381</v>
      </c>
      <c r="F44" s="48" t="s">
        <v>1186</v>
      </c>
      <c r="G44" s="39"/>
    </row>
    <row r="45" spans="1:12" x14ac:dyDescent="0.25">
      <c r="A45" s="38">
        <v>43</v>
      </c>
      <c r="B45" s="12" t="s">
        <v>82</v>
      </c>
      <c r="C45" s="15" t="s">
        <v>192</v>
      </c>
      <c r="D45" s="15" t="s">
        <v>295</v>
      </c>
      <c r="E45" s="14" t="s">
        <v>381</v>
      </c>
      <c r="F45" s="30" t="s">
        <v>897</v>
      </c>
      <c r="G45" s="40" t="s">
        <v>810</v>
      </c>
    </row>
    <row r="46" spans="1:12" x14ac:dyDescent="0.25">
      <c r="A46" s="38">
        <v>44</v>
      </c>
      <c r="B46" s="12" t="s">
        <v>85</v>
      </c>
      <c r="C46" s="15" t="s">
        <v>192</v>
      </c>
      <c r="D46" s="15" t="s">
        <v>298</v>
      </c>
      <c r="E46" s="14" t="s">
        <v>381</v>
      </c>
      <c r="F46" s="30" t="s">
        <v>897</v>
      </c>
      <c r="G46" s="39">
        <v>1.6</v>
      </c>
    </row>
    <row r="47" spans="1:12" x14ac:dyDescent="0.25">
      <c r="A47" s="38">
        <v>45</v>
      </c>
      <c r="B47" s="12" t="s">
        <v>84</v>
      </c>
      <c r="C47" s="15" t="s">
        <v>188</v>
      </c>
      <c r="D47" s="15" t="s">
        <v>297</v>
      </c>
      <c r="E47" s="14" t="s">
        <v>381</v>
      </c>
      <c r="F47" s="29" t="s">
        <v>898</v>
      </c>
      <c r="G47" s="13"/>
    </row>
    <row r="48" spans="1:12" x14ac:dyDescent="0.25">
      <c r="A48" s="38">
        <v>46</v>
      </c>
      <c r="B48" s="32" t="s">
        <v>40</v>
      </c>
      <c r="C48" s="35" t="s">
        <v>782</v>
      </c>
      <c r="D48" s="35" t="s">
        <v>783</v>
      </c>
      <c r="E48" s="27" t="s">
        <v>381</v>
      </c>
      <c r="F48" s="30" t="s">
        <v>897</v>
      </c>
      <c r="G48" s="41" t="s">
        <v>784</v>
      </c>
    </row>
    <row r="49" spans="1:8" x14ac:dyDescent="0.25">
      <c r="A49" s="38">
        <v>47</v>
      </c>
      <c r="B49" s="12" t="s">
        <v>87</v>
      </c>
      <c r="C49" s="15" t="s">
        <v>195</v>
      </c>
      <c r="D49" s="15" t="s">
        <v>300</v>
      </c>
      <c r="E49" s="14" t="s">
        <v>382</v>
      </c>
      <c r="F49" s="30" t="s">
        <v>897</v>
      </c>
      <c r="G49" s="12">
        <v>1</v>
      </c>
    </row>
    <row r="50" spans="1:8" x14ac:dyDescent="0.25">
      <c r="A50" s="38">
        <v>48</v>
      </c>
      <c r="B50" s="12" t="s">
        <v>88</v>
      </c>
      <c r="C50" s="15" t="s">
        <v>196</v>
      </c>
      <c r="D50" s="15" t="s">
        <v>301</v>
      </c>
      <c r="E50" s="14" t="s">
        <v>382</v>
      </c>
      <c r="F50" s="29" t="s">
        <v>898</v>
      </c>
      <c r="G50" s="39"/>
    </row>
    <row r="51" spans="1:8" x14ac:dyDescent="0.25">
      <c r="A51" s="38">
        <v>49</v>
      </c>
      <c r="B51" s="12" t="s">
        <v>1176</v>
      </c>
      <c r="C51" s="35" t="s">
        <v>245</v>
      </c>
      <c r="D51" s="35" t="s">
        <v>1175</v>
      </c>
      <c r="E51" s="14" t="s">
        <v>382</v>
      </c>
      <c r="F51" s="30" t="s">
        <v>897</v>
      </c>
      <c r="G51" s="41" t="s">
        <v>1177</v>
      </c>
    </row>
    <row r="52" spans="1:8" x14ac:dyDescent="0.25">
      <c r="A52" s="38">
        <v>50</v>
      </c>
      <c r="B52" s="12" t="s">
        <v>86</v>
      </c>
      <c r="C52" s="15" t="s">
        <v>194</v>
      </c>
      <c r="D52" s="15" t="s">
        <v>299</v>
      </c>
      <c r="E52" s="14" t="s">
        <v>382</v>
      </c>
      <c r="F52" s="30" t="s">
        <v>897</v>
      </c>
      <c r="G52" s="39">
        <v>3</v>
      </c>
    </row>
    <row r="53" spans="1:8" x14ac:dyDescent="0.25">
      <c r="A53" s="38">
        <v>51</v>
      </c>
      <c r="B53" s="12" t="s">
        <v>89</v>
      </c>
      <c r="C53" s="15" t="s">
        <v>197</v>
      </c>
      <c r="D53" s="15" t="s">
        <v>302</v>
      </c>
      <c r="E53" s="14" t="s">
        <v>382</v>
      </c>
      <c r="F53" s="29" t="s">
        <v>898</v>
      </c>
      <c r="G53" s="39"/>
    </row>
    <row r="54" spans="1:8" x14ac:dyDescent="0.25">
      <c r="A54" s="38">
        <v>52</v>
      </c>
      <c r="B54" s="12" t="s">
        <v>1017</v>
      </c>
      <c r="C54" s="15" t="s">
        <v>1094</v>
      </c>
      <c r="D54" s="15" t="s">
        <v>1095</v>
      </c>
      <c r="E54" s="14" t="s">
        <v>1010</v>
      </c>
      <c r="F54" s="30" t="s">
        <v>897</v>
      </c>
      <c r="G54" s="41" t="s">
        <v>1198</v>
      </c>
    </row>
    <row r="55" spans="1:8" x14ac:dyDescent="0.25">
      <c r="A55" s="38">
        <v>53</v>
      </c>
      <c r="B55" s="12" t="s">
        <v>1065</v>
      </c>
      <c r="C55" s="15" t="s">
        <v>1096</v>
      </c>
      <c r="D55" s="15" t="s">
        <v>1097</v>
      </c>
      <c r="E55" s="14" t="s">
        <v>1010</v>
      </c>
      <c r="F55" s="30" t="s">
        <v>897</v>
      </c>
      <c r="G55" s="41" t="s">
        <v>1161</v>
      </c>
    </row>
    <row r="56" spans="1:8" x14ac:dyDescent="0.25">
      <c r="A56" s="38">
        <v>54</v>
      </c>
      <c r="B56" s="12" t="s">
        <v>51</v>
      </c>
      <c r="C56" s="15" t="s">
        <v>160</v>
      </c>
      <c r="D56" s="15" t="s">
        <v>262</v>
      </c>
      <c r="E56" s="14" t="s">
        <v>1010</v>
      </c>
      <c r="F56" s="48" t="s">
        <v>1186</v>
      </c>
      <c r="G56" s="39"/>
    </row>
    <row r="57" spans="1:8" x14ac:dyDescent="0.25">
      <c r="A57" s="38">
        <v>55</v>
      </c>
      <c r="B57" s="12" t="s">
        <v>92</v>
      </c>
      <c r="C57" s="15" t="s">
        <v>200</v>
      </c>
      <c r="D57" s="15" t="s">
        <v>305</v>
      </c>
      <c r="E57" s="14" t="s">
        <v>383</v>
      </c>
      <c r="F57" s="29" t="s">
        <v>898</v>
      </c>
      <c r="G57" s="39"/>
    </row>
    <row r="58" spans="1:8" x14ac:dyDescent="0.25">
      <c r="A58" s="38">
        <v>56</v>
      </c>
      <c r="B58" s="28" t="s">
        <v>29</v>
      </c>
      <c r="C58" s="35" t="s">
        <v>201</v>
      </c>
      <c r="D58" s="35" t="s">
        <v>306</v>
      </c>
      <c r="E58" s="27" t="s">
        <v>383</v>
      </c>
      <c r="F58" s="29" t="s">
        <v>898</v>
      </c>
      <c r="G58" s="41"/>
    </row>
    <row r="59" spans="1:8" x14ac:dyDescent="0.25">
      <c r="A59" s="38">
        <v>57</v>
      </c>
      <c r="B59" s="12" t="s">
        <v>90</v>
      </c>
      <c r="C59" s="15" t="s">
        <v>198</v>
      </c>
      <c r="D59" s="15" t="s">
        <v>303</v>
      </c>
      <c r="E59" s="14" t="s">
        <v>383</v>
      </c>
      <c r="F59" s="48" t="s">
        <v>1186</v>
      </c>
      <c r="G59" s="39"/>
    </row>
    <row r="60" spans="1:8" x14ac:dyDescent="0.25">
      <c r="A60" s="38">
        <v>58</v>
      </c>
      <c r="B60" s="12" t="s">
        <v>91</v>
      </c>
      <c r="C60" s="15" t="s">
        <v>199</v>
      </c>
      <c r="D60" s="15" t="s">
        <v>304</v>
      </c>
      <c r="E60" s="14" t="s">
        <v>383</v>
      </c>
      <c r="F60" s="30" t="s">
        <v>897</v>
      </c>
      <c r="G60" s="39" t="s">
        <v>815</v>
      </c>
    </row>
    <row r="61" spans="1:8" x14ac:dyDescent="0.25">
      <c r="A61" s="38">
        <v>59</v>
      </c>
      <c r="B61" s="12" t="s">
        <v>44</v>
      </c>
      <c r="C61" s="15" t="s">
        <v>206</v>
      </c>
      <c r="D61" s="15" t="s">
        <v>311</v>
      </c>
      <c r="E61" s="14" t="s">
        <v>384</v>
      </c>
      <c r="F61" s="29" t="s">
        <v>898</v>
      </c>
      <c r="G61" s="39"/>
    </row>
    <row r="62" spans="1:8" x14ac:dyDescent="0.25">
      <c r="A62" s="38">
        <v>60</v>
      </c>
      <c r="B62" s="12" t="s">
        <v>117</v>
      </c>
      <c r="C62" s="15" t="s">
        <v>179</v>
      </c>
      <c r="D62" s="15" t="s">
        <v>336</v>
      </c>
      <c r="E62" s="14" t="s">
        <v>384</v>
      </c>
      <c r="F62" s="29" t="s">
        <v>898</v>
      </c>
      <c r="G62" s="39"/>
    </row>
    <row r="63" spans="1:8" x14ac:dyDescent="0.25">
      <c r="A63" s="38">
        <v>61</v>
      </c>
      <c r="B63" s="12" t="s">
        <v>95</v>
      </c>
      <c r="C63" s="15" t="s">
        <v>204</v>
      </c>
      <c r="D63" s="15" t="s">
        <v>309</v>
      </c>
      <c r="E63" s="14" t="s">
        <v>384</v>
      </c>
      <c r="F63" s="29" t="s">
        <v>898</v>
      </c>
      <c r="G63" s="40"/>
    </row>
    <row r="64" spans="1:8" x14ac:dyDescent="0.25">
      <c r="A64" s="38">
        <v>62</v>
      </c>
      <c r="B64" s="12" t="s">
        <v>94</v>
      </c>
      <c r="C64" s="15" t="s">
        <v>203</v>
      </c>
      <c r="D64" s="15" t="s">
        <v>308</v>
      </c>
      <c r="E64" s="14" t="s">
        <v>384</v>
      </c>
      <c r="F64" s="29" t="s">
        <v>898</v>
      </c>
      <c r="G64" s="40"/>
      <c r="H64" s="1"/>
    </row>
    <row r="65" spans="1:8" x14ac:dyDescent="0.25">
      <c r="A65" s="38">
        <v>63</v>
      </c>
      <c r="B65" s="12" t="s">
        <v>93</v>
      </c>
      <c r="C65" s="15" t="s">
        <v>202</v>
      </c>
      <c r="D65" s="15" t="s">
        <v>307</v>
      </c>
      <c r="E65" s="14" t="s">
        <v>384</v>
      </c>
      <c r="F65" s="29" t="s">
        <v>898</v>
      </c>
      <c r="G65" s="40"/>
      <c r="H65" s="1"/>
    </row>
    <row r="66" spans="1:8" x14ac:dyDescent="0.25">
      <c r="A66" s="38">
        <v>64</v>
      </c>
      <c r="B66" s="12" t="s">
        <v>96</v>
      </c>
      <c r="C66" s="15" t="s">
        <v>205</v>
      </c>
      <c r="D66" s="15" t="s">
        <v>310</v>
      </c>
      <c r="E66" s="14" t="s">
        <v>384</v>
      </c>
      <c r="F66" s="29" t="s">
        <v>898</v>
      </c>
      <c r="G66" s="40"/>
      <c r="H66" s="1"/>
    </row>
    <row r="67" spans="1:8" x14ac:dyDescent="0.25">
      <c r="A67" s="38">
        <v>65</v>
      </c>
      <c r="B67" s="12" t="s">
        <v>98</v>
      </c>
      <c r="C67" s="15" t="s">
        <v>209</v>
      </c>
      <c r="D67" s="15" t="s">
        <v>314</v>
      </c>
      <c r="E67" s="14" t="s">
        <v>385</v>
      </c>
      <c r="F67" s="29" t="s">
        <v>898</v>
      </c>
      <c r="G67" s="39"/>
      <c r="H67" s="1"/>
    </row>
    <row r="68" spans="1:8" x14ac:dyDescent="0.25">
      <c r="A68" s="38">
        <v>66</v>
      </c>
      <c r="B68" s="12" t="s">
        <v>97</v>
      </c>
      <c r="C68" s="15" t="s">
        <v>208</v>
      </c>
      <c r="D68" s="15" t="s">
        <v>313</v>
      </c>
      <c r="E68" s="14" t="s">
        <v>385</v>
      </c>
      <c r="F68" s="29" t="s">
        <v>898</v>
      </c>
      <c r="G68" s="40"/>
      <c r="H68" s="1"/>
    </row>
    <row r="69" spans="1:8" x14ac:dyDescent="0.25">
      <c r="A69" s="38">
        <v>67</v>
      </c>
      <c r="B69" s="12" t="s">
        <v>1063</v>
      </c>
      <c r="C69" s="15" t="s">
        <v>1099</v>
      </c>
      <c r="D69" s="15" t="s">
        <v>1100</v>
      </c>
      <c r="E69" s="14" t="s">
        <v>385</v>
      </c>
      <c r="F69" s="48" t="s">
        <v>1186</v>
      </c>
      <c r="G69" s="41"/>
      <c r="H69" s="1"/>
    </row>
    <row r="70" spans="1:8" x14ac:dyDescent="0.25">
      <c r="A70" s="38">
        <v>68</v>
      </c>
      <c r="B70" s="12" t="s">
        <v>1066</v>
      </c>
      <c r="C70" s="15" t="s">
        <v>1098</v>
      </c>
      <c r="D70" s="15" t="s">
        <v>830</v>
      </c>
      <c r="E70" s="14" t="s">
        <v>385</v>
      </c>
      <c r="F70" s="29" t="s">
        <v>898</v>
      </c>
      <c r="G70" s="41"/>
      <c r="H70" s="1"/>
    </row>
    <row r="71" spans="1:8" x14ac:dyDescent="0.25">
      <c r="A71" s="38">
        <v>69</v>
      </c>
      <c r="B71" s="12" t="s">
        <v>47</v>
      </c>
      <c r="C71" s="15" t="s">
        <v>207</v>
      </c>
      <c r="D71" s="15" t="s">
        <v>312</v>
      </c>
      <c r="E71" s="14" t="s">
        <v>385</v>
      </c>
      <c r="F71" s="29" t="s">
        <v>898</v>
      </c>
      <c r="G71" s="39"/>
      <c r="H71" s="1"/>
    </row>
    <row r="72" spans="1:8" x14ac:dyDescent="0.25">
      <c r="A72" s="38">
        <v>70</v>
      </c>
      <c r="B72" s="28" t="s">
        <v>793</v>
      </c>
      <c r="C72" s="35" t="s">
        <v>179</v>
      </c>
      <c r="D72" s="35" t="s">
        <v>792</v>
      </c>
      <c r="E72" s="27" t="s">
        <v>794</v>
      </c>
      <c r="F72" s="30" t="s">
        <v>897</v>
      </c>
      <c r="G72" s="41" t="s">
        <v>795</v>
      </c>
      <c r="H72" s="1"/>
    </row>
    <row r="73" spans="1:8" x14ac:dyDescent="0.25">
      <c r="A73" s="38">
        <v>71</v>
      </c>
      <c r="B73" s="12" t="s">
        <v>1081</v>
      </c>
      <c r="C73" s="15" t="s">
        <v>1105</v>
      </c>
      <c r="D73" s="15" t="s">
        <v>431</v>
      </c>
      <c r="E73" s="14" t="s">
        <v>794</v>
      </c>
      <c r="F73" s="48" t="s">
        <v>1186</v>
      </c>
      <c r="G73" s="41"/>
      <c r="H73" s="1"/>
    </row>
    <row r="74" spans="1:8" x14ac:dyDescent="0.25">
      <c r="A74" s="38">
        <v>72</v>
      </c>
      <c r="B74" s="12" t="s">
        <v>1022</v>
      </c>
      <c r="C74" s="15" t="s">
        <v>1101</v>
      </c>
      <c r="D74" s="15" t="s">
        <v>1108</v>
      </c>
      <c r="E74" s="14" t="s">
        <v>794</v>
      </c>
      <c r="F74" s="48" t="s">
        <v>1186</v>
      </c>
      <c r="G74" s="41"/>
      <c r="H74" s="1"/>
    </row>
    <row r="75" spans="1:8" x14ac:dyDescent="0.25">
      <c r="A75" s="38">
        <v>73</v>
      </c>
      <c r="B75" s="12" t="s">
        <v>1068</v>
      </c>
      <c r="C75" s="15" t="s">
        <v>1103</v>
      </c>
      <c r="D75" s="15" t="s">
        <v>1104</v>
      </c>
      <c r="E75" s="14" t="s">
        <v>794</v>
      </c>
      <c r="F75" s="48" t="s">
        <v>1186</v>
      </c>
      <c r="G75" s="41"/>
      <c r="H75" s="1"/>
    </row>
    <row r="76" spans="1:8" x14ac:dyDescent="0.25">
      <c r="A76" s="38">
        <v>74</v>
      </c>
      <c r="B76" s="12" t="s">
        <v>1070</v>
      </c>
      <c r="C76" s="15" t="s">
        <v>1109</v>
      </c>
      <c r="D76" s="15" t="s">
        <v>1090</v>
      </c>
      <c r="E76" s="14" t="s">
        <v>794</v>
      </c>
      <c r="F76" s="48" t="s">
        <v>1186</v>
      </c>
      <c r="G76" s="41"/>
      <c r="H76" s="1"/>
    </row>
    <row r="77" spans="1:8" x14ac:dyDescent="0.25">
      <c r="A77" s="38">
        <v>75</v>
      </c>
      <c r="B77" s="12" t="s">
        <v>1069</v>
      </c>
      <c r="C77" s="15" t="s">
        <v>1106</v>
      </c>
      <c r="D77" s="15" t="s">
        <v>1107</v>
      </c>
      <c r="E77" s="14" t="s">
        <v>794</v>
      </c>
      <c r="F77" s="48" t="s">
        <v>1186</v>
      </c>
      <c r="G77" s="41"/>
      <c r="H77" s="1"/>
    </row>
    <row r="78" spans="1:8" x14ac:dyDescent="0.25">
      <c r="A78" s="38">
        <v>76</v>
      </c>
      <c r="B78" s="12" t="s">
        <v>1067</v>
      </c>
      <c r="C78" s="15" t="s">
        <v>1101</v>
      </c>
      <c r="D78" s="15" t="s">
        <v>1102</v>
      </c>
      <c r="E78" s="14" t="s">
        <v>794</v>
      </c>
      <c r="F78" s="48" t="s">
        <v>1186</v>
      </c>
      <c r="G78" s="41"/>
      <c r="H78" s="1"/>
    </row>
    <row r="79" spans="1:8" x14ac:dyDescent="0.25">
      <c r="A79" s="38">
        <v>77</v>
      </c>
      <c r="B79" s="12" t="s">
        <v>1011</v>
      </c>
      <c r="C79" s="15" t="s">
        <v>1112</v>
      </c>
      <c r="D79" s="15" t="s">
        <v>1113</v>
      </c>
      <c r="E79" s="14" t="s">
        <v>386</v>
      </c>
      <c r="F79" s="48" t="s">
        <v>1186</v>
      </c>
      <c r="G79" s="41"/>
      <c r="H79" s="1"/>
    </row>
    <row r="80" spans="1:8" x14ac:dyDescent="0.25">
      <c r="A80" s="38">
        <v>78</v>
      </c>
      <c r="B80" s="12" t="s">
        <v>7</v>
      </c>
      <c r="C80" s="15" t="s">
        <v>210</v>
      </c>
      <c r="D80" s="15" t="s">
        <v>315</v>
      </c>
      <c r="E80" s="14" t="s">
        <v>386</v>
      </c>
      <c r="F80" s="48" t="s">
        <v>1186</v>
      </c>
      <c r="G80" s="40"/>
      <c r="H80" s="1"/>
    </row>
    <row r="81" spans="1:8" x14ac:dyDescent="0.25">
      <c r="A81" s="38">
        <v>79</v>
      </c>
      <c r="B81" s="12" t="s">
        <v>1072</v>
      </c>
      <c r="C81" s="15" t="s">
        <v>1114</v>
      </c>
      <c r="D81" s="15" t="s">
        <v>1090</v>
      </c>
      <c r="E81" s="14" t="s">
        <v>386</v>
      </c>
      <c r="F81" s="30" t="s">
        <v>897</v>
      </c>
      <c r="G81" s="41" t="s">
        <v>1203</v>
      </c>
      <c r="H81" s="1"/>
    </row>
    <row r="82" spans="1:8" x14ac:dyDescent="0.25">
      <c r="A82" s="38">
        <v>80</v>
      </c>
      <c r="B82" s="12" t="s">
        <v>1071</v>
      </c>
      <c r="C82" s="15" t="s">
        <v>1110</v>
      </c>
      <c r="D82" s="15" t="s">
        <v>1111</v>
      </c>
      <c r="E82" s="14" t="s">
        <v>386</v>
      </c>
      <c r="F82" s="30" t="s">
        <v>897</v>
      </c>
      <c r="G82" s="41" t="s">
        <v>1203</v>
      </c>
      <c r="H82" s="1"/>
    </row>
    <row r="83" spans="1:8" x14ac:dyDescent="0.25">
      <c r="A83" s="38">
        <v>81</v>
      </c>
      <c r="B83" s="12" t="s">
        <v>1013</v>
      </c>
      <c r="C83" s="15" t="s">
        <v>1115</v>
      </c>
      <c r="D83" s="15" t="s">
        <v>1116</v>
      </c>
      <c r="E83" s="14" t="s">
        <v>386</v>
      </c>
      <c r="F83" s="48" t="s">
        <v>1186</v>
      </c>
      <c r="G83" s="41"/>
      <c r="H83" s="1"/>
    </row>
    <row r="84" spans="1:8" x14ac:dyDescent="0.25">
      <c r="A84" s="38">
        <v>82</v>
      </c>
      <c r="B84" s="12" t="s">
        <v>1012</v>
      </c>
      <c r="C84" s="15" t="s">
        <v>1117</v>
      </c>
      <c r="D84" s="15" t="s">
        <v>1118</v>
      </c>
      <c r="E84" s="14" t="s">
        <v>386</v>
      </c>
      <c r="F84" s="30" t="s">
        <v>897</v>
      </c>
      <c r="G84" s="41">
        <v>10</v>
      </c>
      <c r="H84" s="1"/>
    </row>
    <row r="85" spans="1:8" x14ac:dyDescent="0.25">
      <c r="A85" s="38">
        <v>83</v>
      </c>
      <c r="B85" s="12" t="s">
        <v>99</v>
      </c>
      <c r="C85" s="15" t="s">
        <v>211</v>
      </c>
      <c r="D85" s="15" t="s">
        <v>316</v>
      </c>
      <c r="E85" s="14" t="s">
        <v>387</v>
      </c>
      <c r="F85" s="30" t="s">
        <v>897</v>
      </c>
      <c r="G85" s="39">
        <v>1.3</v>
      </c>
      <c r="H85" s="1"/>
    </row>
    <row r="86" spans="1:8" x14ac:dyDescent="0.25">
      <c r="A86" s="38">
        <v>84</v>
      </c>
      <c r="B86" s="12" t="s">
        <v>1021</v>
      </c>
      <c r="C86" s="15" t="s">
        <v>217</v>
      </c>
      <c r="D86" s="15" t="s">
        <v>270</v>
      </c>
      <c r="E86" s="14" t="s">
        <v>715</v>
      </c>
      <c r="F86" s="48" t="s">
        <v>1186</v>
      </c>
      <c r="G86" s="41"/>
      <c r="H86" s="1"/>
    </row>
    <row r="87" spans="1:8" x14ac:dyDescent="0.25">
      <c r="A87" s="38">
        <v>85</v>
      </c>
      <c r="B87" s="28" t="s">
        <v>886</v>
      </c>
      <c r="C87" s="35" t="s">
        <v>178</v>
      </c>
      <c r="D87" s="35" t="s">
        <v>881</v>
      </c>
      <c r="E87" s="27" t="s">
        <v>715</v>
      </c>
      <c r="F87" s="30" t="s">
        <v>897</v>
      </c>
      <c r="G87" s="41" t="s">
        <v>882</v>
      </c>
      <c r="H87" s="1"/>
    </row>
    <row r="88" spans="1:8" x14ac:dyDescent="0.25">
      <c r="A88" s="38">
        <v>86</v>
      </c>
      <c r="B88" s="12" t="s">
        <v>1015</v>
      </c>
      <c r="C88" s="15" t="s">
        <v>1145</v>
      </c>
      <c r="D88" s="15" t="s">
        <v>1146</v>
      </c>
      <c r="E88" s="14" t="s">
        <v>715</v>
      </c>
      <c r="F88" s="48" t="s">
        <v>1186</v>
      </c>
      <c r="G88" s="41"/>
      <c r="H88" s="1"/>
    </row>
    <row r="89" spans="1:8" x14ac:dyDescent="0.25">
      <c r="A89" s="38">
        <v>87</v>
      </c>
      <c r="B89" s="12" t="s">
        <v>1018</v>
      </c>
      <c r="C89" s="15" t="s">
        <v>1141</v>
      </c>
      <c r="D89" s="15" t="s">
        <v>1142</v>
      </c>
      <c r="E89" s="14" t="s">
        <v>715</v>
      </c>
      <c r="F89" s="30" t="s">
        <v>897</v>
      </c>
      <c r="G89" s="41">
        <v>6</v>
      </c>
      <c r="H89" s="1"/>
    </row>
    <row r="90" spans="1:8" x14ac:dyDescent="0.25">
      <c r="A90" s="38">
        <v>88</v>
      </c>
      <c r="B90" s="28" t="s">
        <v>870</v>
      </c>
      <c r="C90" s="35" t="s">
        <v>869</v>
      </c>
      <c r="D90" s="35" t="s">
        <v>328</v>
      </c>
      <c r="E90" s="27" t="s">
        <v>715</v>
      </c>
      <c r="F90" s="30" t="s">
        <v>897</v>
      </c>
      <c r="G90" s="41" t="s">
        <v>888</v>
      </c>
      <c r="H90" s="1"/>
    </row>
    <row r="91" spans="1:8" x14ac:dyDescent="0.25">
      <c r="A91" s="38">
        <v>89</v>
      </c>
      <c r="B91" s="12" t="s">
        <v>1020</v>
      </c>
      <c r="C91" s="15" t="s">
        <v>1143</v>
      </c>
      <c r="D91" s="15" t="s">
        <v>1144</v>
      </c>
      <c r="E91" s="14" t="s">
        <v>715</v>
      </c>
      <c r="F91" s="48" t="s">
        <v>1186</v>
      </c>
      <c r="G91" s="41"/>
      <c r="H91" s="1"/>
    </row>
    <row r="92" spans="1:8" x14ac:dyDescent="0.25">
      <c r="A92" s="38">
        <v>90</v>
      </c>
      <c r="B92" s="28" t="s">
        <v>859</v>
      </c>
      <c r="C92" s="35" t="s">
        <v>183</v>
      </c>
      <c r="D92" s="35" t="s">
        <v>858</v>
      </c>
      <c r="E92" s="14" t="s">
        <v>746</v>
      </c>
      <c r="F92" s="30" t="s">
        <v>897</v>
      </c>
      <c r="G92" s="41" t="s">
        <v>888</v>
      </c>
      <c r="H92" s="1"/>
    </row>
    <row r="93" spans="1:8" x14ac:dyDescent="0.25">
      <c r="A93" s="38">
        <v>91</v>
      </c>
      <c r="B93" s="28" t="s">
        <v>871</v>
      </c>
      <c r="C93" s="35" t="s">
        <v>872</v>
      </c>
      <c r="D93" s="35" t="s">
        <v>873</v>
      </c>
      <c r="E93" s="14" t="s">
        <v>746</v>
      </c>
      <c r="F93" s="30" t="s">
        <v>897</v>
      </c>
      <c r="G93" s="41">
        <v>1</v>
      </c>
      <c r="H93" s="1"/>
    </row>
    <row r="94" spans="1:8" x14ac:dyDescent="0.25">
      <c r="A94" s="38">
        <v>92</v>
      </c>
      <c r="B94" s="28" t="s">
        <v>877</v>
      </c>
      <c r="C94" s="35" t="s">
        <v>875</v>
      </c>
      <c r="D94" s="35" t="s">
        <v>876</v>
      </c>
      <c r="E94" s="14" t="s">
        <v>746</v>
      </c>
      <c r="F94" s="30" t="s">
        <v>897</v>
      </c>
      <c r="G94" s="41" t="s">
        <v>860</v>
      </c>
      <c r="H94" s="1"/>
    </row>
    <row r="95" spans="1:8" x14ac:dyDescent="0.25">
      <c r="A95" s="38">
        <v>93</v>
      </c>
      <c r="B95" s="12" t="s">
        <v>1019</v>
      </c>
      <c r="C95" s="15" t="s">
        <v>1147</v>
      </c>
      <c r="D95" s="15" t="s">
        <v>1148</v>
      </c>
      <c r="E95" s="14" t="s">
        <v>746</v>
      </c>
      <c r="F95" s="30" t="s">
        <v>897</v>
      </c>
      <c r="G95" s="41" t="s">
        <v>1174</v>
      </c>
      <c r="H95" s="1"/>
    </row>
    <row r="96" spans="1:8" x14ac:dyDescent="0.25">
      <c r="A96" s="38">
        <v>94</v>
      </c>
      <c r="B96" s="28" t="s">
        <v>857</v>
      </c>
      <c r="C96" s="35" t="s">
        <v>854</v>
      </c>
      <c r="D96" s="35" t="s">
        <v>855</v>
      </c>
      <c r="E96" s="14" t="s">
        <v>388</v>
      </c>
      <c r="F96" s="30" t="s">
        <v>897</v>
      </c>
      <c r="G96" s="41" t="s">
        <v>856</v>
      </c>
      <c r="H96" s="1"/>
    </row>
    <row r="97" spans="1:8" x14ac:dyDescent="0.25">
      <c r="A97" s="38">
        <v>95</v>
      </c>
      <c r="B97" s="12" t="s">
        <v>101</v>
      </c>
      <c r="C97" s="15" t="s">
        <v>213</v>
      </c>
      <c r="D97" s="15" t="s">
        <v>318</v>
      </c>
      <c r="E97" s="14" t="s">
        <v>388</v>
      </c>
      <c r="F97" s="30" t="s">
        <v>897</v>
      </c>
      <c r="G97" s="41" t="s">
        <v>1159</v>
      </c>
      <c r="H97" s="1"/>
    </row>
    <row r="98" spans="1:8" x14ac:dyDescent="0.25">
      <c r="A98" s="38">
        <v>96</v>
      </c>
      <c r="B98" s="12" t="s">
        <v>100</v>
      </c>
      <c r="C98" s="15" t="s">
        <v>212</v>
      </c>
      <c r="D98" s="15" t="s">
        <v>317</v>
      </c>
      <c r="E98" s="14" t="s">
        <v>388</v>
      </c>
      <c r="F98" s="29" t="s">
        <v>898</v>
      </c>
      <c r="G98" s="40"/>
      <c r="H98" s="1"/>
    </row>
    <row r="99" spans="1:8" x14ac:dyDescent="0.25">
      <c r="A99" s="38">
        <v>97</v>
      </c>
      <c r="B99" s="12" t="s">
        <v>1023</v>
      </c>
      <c r="C99" s="15" t="s">
        <v>1137</v>
      </c>
      <c r="D99" s="15" t="s">
        <v>1138</v>
      </c>
      <c r="E99" s="14" t="s">
        <v>388</v>
      </c>
      <c r="F99" s="30" t="s">
        <v>897</v>
      </c>
      <c r="G99" s="41" t="s">
        <v>1201</v>
      </c>
      <c r="H99" s="1"/>
    </row>
    <row r="100" spans="1:8" x14ac:dyDescent="0.25">
      <c r="A100" s="38">
        <v>98</v>
      </c>
      <c r="B100" s="12" t="s">
        <v>1080</v>
      </c>
      <c r="C100" s="15" t="s">
        <v>1139</v>
      </c>
      <c r="D100" s="15" t="s">
        <v>1140</v>
      </c>
      <c r="E100" s="14" t="s">
        <v>388</v>
      </c>
      <c r="F100" s="48" t="s">
        <v>1186</v>
      </c>
      <c r="G100" s="41"/>
      <c r="H100" s="1"/>
    </row>
    <row r="101" spans="1:8" x14ac:dyDescent="0.25">
      <c r="A101" s="38">
        <v>99</v>
      </c>
      <c r="B101" s="12" t="s">
        <v>1074</v>
      </c>
      <c r="C101" s="15" t="s">
        <v>1121</v>
      </c>
      <c r="D101" s="15" t="s">
        <v>1122</v>
      </c>
      <c r="E101" s="14" t="s">
        <v>716</v>
      </c>
      <c r="F101" s="30" t="s">
        <v>897</v>
      </c>
      <c r="G101" s="41" t="s">
        <v>1159</v>
      </c>
      <c r="H101" s="1"/>
    </row>
    <row r="102" spans="1:8" x14ac:dyDescent="0.25">
      <c r="A102" s="38">
        <v>100</v>
      </c>
      <c r="B102" s="12" t="s">
        <v>1075</v>
      </c>
      <c r="C102" s="15" t="s">
        <v>1124</v>
      </c>
      <c r="D102" s="15" t="s">
        <v>273</v>
      </c>
      <c r="E102" s="14" t="s">
        <v>716</v>
      </c>
      <c r="F102" s="30" t="s">
        <v>897</v>
      </c>
      <c r="G102" s="41" t="s">
        <v>1159</v>
      </c>
      <c r="H102" s="1"/>
    </row>
    <row r="103" spans="1:8" x14ac:dyDescent="0.25">
      <c r="A103" s="38">
        <v>101</v>
      </c>
      <c r="B103" s="12" t="s">
        <v>1073</v>
      </c>
      <c r="C103" s="15" t="s">
        <v>1119</v>
      </c>
      <c r="D103" s="15" t="s">
        <v>1120</v>
      </c>
      <c r="E103" s="14" t="s">
        <v>716</v>
      </c>
      <c r="F103" s="30" t="s">
        <v>897</v>
      </c>
      <c r="G103" s="41" t="s">
        <v>1159</v>
      </c>
      <c r="H103" s="1"/>
    </row>
    <row r="104" spans="1:8" x14ac:dyDescent="0.25">
      <c r="A104" s="38">
        <v>102</v>
      </c>
      <c r="B104" s="12" t="s">
        <v>1084</v>
      </c>
      <c r="C104" s="15" t="s">
        <v>1125</v>
      </c>
      <c r="D104" s="15" t="s">
        <v>1126</v>
      </c>
      <c r="E104" s="14" t="s">
        <v>716</v>
      </c>
      <c r="F104" s="48" t="s">
        <v>1186</v>
      </c>
      <c r="G104" s="41"/>
      <c r="H104" s="1"/>
    </row>
    <row r="105" spans="1:8" x14ac:dyDescent="0.25">
      <c r="A105" s="38">
        <v>103</v>
      </c>
      <c r="B105" s="12" t="s">
        <v>1083</v>
      </c>
      <c r="C105" s="15" t="s">
        <v>1123</v>
      </c>
      <c r="D105" s="15" t="s">
        <v>304</v>
      </c>
      <c r="E105" s="14" t="s">
        <v>716</v>
      </c>
      <c r="F105" s="48" t="s">
        <v>1186</v>
      </c>
      <c r="G105" s="41"/>
      <c r="H105" s="1"/>
    </row>
    <row r="106" spans="1:8" x14ac:dyDescent="0.25">
      <c r="A106" s="38">
        <v>104</v>
      </c>
      <c r="B106" s="12" t="s">
        <v>1076</v>
      </c>
      <c r="C106" s="15" t="s">
        <v>240</v>
      </c>
      <c r="D106" s="15" t="s">
        <v>1127</v>
      </c>
      <c r="E106" s="14" t="s">
        <v>389</v>
      </c>
      <c r="F106" s="29" t="s">
        <v>898</v>
      </c>
      <c r="G106" s="41"/>
      <c r="H106" s="1"/>
    </row>
    <row r="107" spans="1:8" x14ac:dyDescent="0.25">
      <c r="A107" s="38">
        <v>105</v>
      </c>
      <c r="B107" s="12" t="s">
        <v>102</v>
      </c>
      <c r="C107" s="15" t="s">
        <v>214</v>
      </c>
      <c r="D107" s="15" t="s">
        <v>319</v>
      </c>
      <c r="E107" s="14" t="s">
        <v>389</v>
      </c>
      <c r="F107" s="48" t="s">
        <v>1186</v>
      </c>
      <c r="G107" s="40"/>
      <c r="H107" s="1"/>
    </row>
    <row r="108" spans="1:8" x14ac:dyDescent="0.25">
      <c r="A108" s="38">
        <v>106</v>
      </c>
      <c r="B108" s="12" t="s">
        <v>1016</v>
      </c>
      <c r="C108" s="15" t="s">
        <v>1131</v>
      </c>
      <c r="D108" s="15" t="s">
        <v>919</v>
      </c>
      <c r="E108" s="14" t="s">
        <v>389</v>
      </c>
      <c r="F108" s="48" t="s">
        <v>1186</v>
      </c>
      <c r="G108" s="41"/>
      <c r="H108" s="1"/>
    </row>
    <row r="109" spans="1:8" x14ac:dyDescent="0.25">
      <c r="A109" s="38">
        <v>107</v>
      </c>
      <c r="B109" s="28" t="s">
        <v>867</v>
      </c>
      <c r="C109" s="35" t="s">
        <v>240</v>
      </c>
      <c r="D109" s="35" t="s">
        <v>868</v>
      </c>
      <c r="E109" s="14" t="s">
        <v>389</v>
      </c>
      <c r="F109" s="29" t="s">
        <v>898</v>
      </c>
      <c r="G109" s="41"/>
      <c r="H109" s="1"/>
    </row>
    <row r="110" spans="1:8" x14ac:dyDescent="0.25">
      <c r="A110" s="38">
        <v>108</v>
      </c>
      <c r="B110" s="12" t="s">
        <v>1085</v>
      </c>
      <c r="C110" s="15" t="s">
        <v>1129</v>
      </c>
      <c r="D110" s="15" t="s">
        <v>1130</v>
      </c>
      <c r="E110" s="14" t="s">
        <v>389</v>
      </c>
      <c r="F110" s="48" t="s">
        <v>1186</v>
      </c>
      <c r="G110" s="41"/>
      <c r="H110" s="1"/>
    </row>
    <row r="111" spans="1:8" x14ac:dyDescent="0.25">
      <c r="A111" s="38">
        <v>109</v>
      </c>
      <c r="B111" s="28" t="s">
        <v>866</v>
      </c>
      <c r="C111" s="35" t="s">
        <v>194</v>
      </c>
      <c r="D111" s="35" t="s">
        <v>840</v>
      </c>
      <c r="E111" s="14" t="s">
        <v>389</v>
      </c>
      <c r="F111" s="30" t="s">
        <v>897</v>
      </c>
      <c r="G111" s="41" t="s">
        <v>839</v>
      </c>
      <c r="H111" s="1"/>
    </row>
    <row r="112" spans="1:8" x14ac:dyDescent="0.25">
      <c r="A112" s="38">
        <v>110</v>
      </c>
      <c r="B112" s="12" t="s">
        <v>1077</v>
      </c>
      <c r="C112" s="15" t="s">
        <v>531</v>
      </c>
      <c r="D112" s="15" t="s">
        <v>1128</v>
      </c>
      <c r="E112" s="14" t="s">
        <v>389</v>
      </c>
      <c r="F112" s="48" t="s">
        <v>1186</v>
      </c>
      <c r="G112" s="41"/>
      <c r="H112" s="1"/>
    </row>
    <row r="113" spans="1:8" x14ac:dyDescent="0.25">
      <c r="A113" s="38">
        <v>111</v>
      </c>
      <c r="B113" s="12" t="s">
        <v>1086</v>
      </c>
      <c r="C113" s="15" t="s">
        <v>1132</v>
      </c>
      <c r="D113" s="15" t="s">
        <v>284</v>
      </c>
      <c r="E113" s="14" t="s">
        <v>389</v>
      </c>
      <c r="F113" s="48" t="s">
        <v>1186</v>
      </c>
      <c r="G113" s="41"/>
      <c r="H113" s="1"/>
    </row>
    <row r="114" spans="1:8" x14ac:dyDescent="0.25">
      <c r="A114" s="38">
        <v>112</v>
      </c>
      <c r="B114" s="12" t="s">
        <v>104</v>
      </c>
      <c r="C114" s="15" t="s">
        <v>192</v>
      </c>
      <c r="D114" s="15" t="s">
        <v>321</v>
      </c>
      <c r="E114" s="14" t="s">
        <v>390</v>
      </c>
      <c r="F114" s="48" t="s">
        <v>1186</v>
      </c>
      <c r="G114" s="40"/>
      <c r="H114" s="1"/>
    </row>
    <row r="115" spans="1:8" x14ac:dyDescent="0.25">
      <c r="A115" s="38">
        <v>113</v>
      </c>
      <c r="B115" s="12" t="s">
        <v>1078</v>
      </c>
      <c r="C115" s="15" t="s">
        <v>1133</v>
      </c>
      <c r="D115" s="15" t="s">
        <v>1134</v>
      </c>
      <c r="E115" s="14" t="s">
        <v>390</v>
      </c>
      <c r="F115" s="48" t="s">
        <v>1186</v>
      </c>
      <c r="G115" s="41"/>
      <c r="H115" s="1"/>
    </row>
    <row r="116" spans="1:8" x14ac:dyDescent="0.25">
      <c r="A116" s="38">
        <v>114</v>
      </c>
      <c r="B116" s="12" t="s">
        <v>42</v>
      </c>
      <c r="C116" s="15" t="s">
        <v>216</v>
      </c>
      <c r="D116" s="15" t="s">
        <v>322</v>
      </c>
      <c r="E116" s="14" t="s">
        <v>390</v>
      </c>
      <c r="F116" s="30" t="s">
        <v>897</v>
      </c>
      <c r="G116" s="39">
        <v>10</v>
      </c>
      <c r="H116" s="1"/>
    </row>
    <row r="117" spans="1:8" x14ac:dyDescent="0.25">
      <c r="A117" s="38">
        <v>115</v>
      </c>
      <c r="B117" s="12" t="s">
        <v>1079</v>
      </c>
      <c r="C117" s="15" t="s">
        <v>1135</v>
      </c>
      <c r="D117" s="15" t="s">
        <v>1136</v>
      </c>
      <c r="E117" s="14" t="s">
        <v>390</v>
      </c>
      <c r="F117" s="29" t="s">
        <v>898</v>
      </c>
      <c r="G117" s="41"/>
      <c r="H117" s="1"/>
    </row>
    <row r="118" spans="1:8" x14ac:dyDescent="0.25">
      <c r="A118" s="38">
        <v>116</v>
      </c>
      <c r="B118" s="12" t="s">
        <v>103</v>
      </c>
      <c r="C118" s="15" t="s">
        <v>215</v>
      </c>
      <c r="D118" s="15" t="s">
        <v>320</v>
      </c>
      <c r="E118" s="14" t="s">
        <v>390</v>
      </c>
      <c r="F118" s="29" t="s">
        <v>898</v>
      </c>
      <c r="G118" s="39"/>
      <c r="H118" s="1"/>
    </row>
    <row r="119" spans="1:8" x14ac:dyDescent="0.25">
      <c r="A119" s="38">
        <v>117</v>
      </c>
      <c r="B119" s="12" t="s">
        <v>108</v>
      </c>
      <c r="C119" s="15" t="s">
        <v>219</v>
      </c>
      <c r="D119" s="15" t="s">
        <v>326</v>
      </c>
      <c r="E119" s="14" t="s">
        <v>391</v>
      </c>
      <c r="F119" s="30" t="s">
        <v>897</v>
      </c>
      <c r="G119" s="40" t="s">
        <v>837</v>
      </c>
      <c r="H119" s="1"/>
    </row>
    <row r="120" spans="1:8" x14ac:dyDescent="0.25">
      <c r="A120" s="38">
        <v>118</v>
      </c>
      <c r="B120" s="12" t="s">
        <v>106</v>
      </c>
      <c r="C120" s="15" t="s">
        <v>218</v>
      </c>
      <c r="D120" s="15" t="s">
        <v>324</v>
      </c>
      <c r="E120" s="14" t="s">
        <v>391</v>
      </c>
      <c r="F120" s="29" t="s">
        <v>898</v>
      </c>
      <c r="G120" s="40"/>
      <c r="H120" s="1"/>
    </row>
    <row r="121" spans="1:8" x14ac:dyDescent="0.25">
      <c r="A121" s="38">
        <v>119</v>
      </c>
      <c r="B121" s="12" t="s">
        <v>105</v>
      </c>
      <c r="C121" s="15" t="s">
        <v>217</v>
      </c>
      <c r="D121" s="15" t="s">
        <v>323</v>
      </c>
      <c r="E121" s="14" t="s">
        <v>391</v>
      </c>
      <c r="F121" s="29" t="s">
        <v>898</v>
      </c>
      <c r="G121" s="40"/>
      <c r="H121" s="1"/>
    </row>
    <row r="122" spans="1:8" x14ac:dyDescent="0.25">
      <c r="A122" s="38">
        <v>120</v>
      </c>
      <c r="B122" s="12" t="s">
        <v>107</v>
      </c>
      <c r="C122" s="15" t="s">
        <v>208</v>
      </c>
      <c r="D122" s="15" t="s">
        <v>325</v>
      </c>
      <c r="E122" s="14" t="s">
        <v>391</v>
      </c>
      <c r="F122" s="30" t="s">
        <v>897</v>
      </c>
      <c r="G122" s="40" t="s">
        <v>800</v>
      </c>
      <c r="H122" s="1"/>
    </row>
    <row r="123" spans="1:8" x14ac:dyDescent="0.25">
      <c r="A123" s="38">
        <v>121</v>
      </c>
      <c r="B123" s="12" t="s">
        <v>109</v>
      </c>
      <c r="C123" s="15" t="s">
        <v>212</v>
      </c>
      <c r="D123" s="15" t="s">
        <v>327</v>
      </c>
      <c r="E123" s="14" t="s">
        <v>391</v>
      </c>
      <c r="F123" s="30" t="s">
        <v>897</v>
      </c>
      <c r="G123" s="40" t="s">
        <v>800</v>
      </c>
      <c r="H123" s="1"/>
    </row>
    <row r="124" spans="1:8" x14ac:dyDescent="0.25">
      <c r="A124" s="38">
        <v>122</v>
      </c>
      <c r="B124" s="12" t="s">
        <v>112</v>
      </c>
      <c r="C124" s="15" t="s">
        <v>221</v>
      </c>
      <c r="D124" s="15" t="s">
        <v>330</v>
      </c>
      <c r="E124" s="14" t="s">
        <v>392</v>
      </c>
      <c r="F124" s="29" t="s">
        <v>898</v>
      </c>
      <c r="G124" s="39"/>
    </row>
    <row r="125" spans="1:8" x14ac:dyDescent="0.25">
      <c r="A125" s="38">
        <v>123</v>
      </c>
      <c r="B125" s="12" t="s">
        <v>110</v>
      </c>
      <c r="C125" s="15" t="s">
        <v>212</v>
      </c>
      <c r="D125" s="15" t="s">
        <v>210</v>
      </c>
      <c r="E125" s="14" t="s">
        <v>392</v>
      </c>
      <c r="F125" s="29" t="s">
        <v>898</v>
      </c>
      <c r="G125" s="40"/>
    </row>
    <row r="126" spans="1:8" x14ac:dyDescent="0.25">
      <c r="A126" s="38">
        <v>124</v>
      </c>
      <c r="B126" s="12" t="s">
        <v>20</v>
      </c>
      <c r="C126" s="15" t="s">
        <v>183</v>
      </c>
      <c r="D126" s="15" t="s">
        <v>328</v>
      </c>
      <c r="E126" s="14" t="s">
        <v>392</v>
      </c>
      <c r="F126" s="30" t="s">
        <v>897</v>
      </c>
      <c r="G126" s="40" t="s">
        <v>808</v>
      </c>
    </row>
    <row r="127" spans="1:8" x14ac:dyDescent="0.25">
      <c r="A127" s="38">
        <v>125</v>
      </c>
      <c r="B127" s="12" t="s">
        <v>114</v>
      </c>
      <c r="C127" s="15" t="s">
        <v>223</v>
      </c>
      <c r="D127" s="15" t="s">
        <v>332</v>
      </c>
      <c r="E127" s="14" t="s">
        <v>392</v>
      </c>
      <c r="F127" s="30" t="s">
        <v>897</v>
      </c>
      <c r="G127" s="39">
        <v>3</v>
      </c>
    </row>
    <row r="128" spans="1:8" x14ac:dyDescent="0.25">
      <c r="A128" s="38">
        <v>126</v>
      </c>
      <c r="B128" s="12" t="s">
        <v>111</v>
      </c>
      <c r="C128" s="15" t="s">
        <v>220</v>
      </c>
      <c r="D128" s="15" t="s">
        <v>329</v>
      </c>
      <c r="E128" s="14" t="s">
        <v>392</v>
      </c>
      <c r="F128" s="30" t="s">
        <v>897</v>
      </c>
      <c r="G128" s="39">
        <v>3</v>
      </c>
    </row>
    <row r="129" spans="1:7" x14ac:dyDescent="0.25">
      <c r="A129" s="38">
        <v>127</v>
      </c>
      <c r="B129" s="12" t="s">
        <v>113</v>
      </c>
      <c r="C129" s="15" t="s">
        <v>222</v>
      </c>
      <c r="D129" s="15" t="s">
        <v>331</v>
      </c>
      <c r="E129" s="14" t="s">
        <v>392</v>
      </c>
      <c r="F129" s="48" t="s">
        <v>1186</v>
      </c>
      <c r="G129" s="39"/>
    </row>
    <row r="130" spans="1:7" x14ac:dyDescent="0.25">
      <c r="A130" s="38">
        <v>128</v>
      </c>
      <c r="B130" s="12" t="s">
        <v>115</v>
      </c>
      <c r="C130" s="15" t="s">
        <v>225</v>
      </c>
      <c r="D130" s="15" t="s">
        <v>334</v>
      </c>
      <c r="E130" s="14" t="s">
        <v>393</v>
      </c>
      <c r="F130" s="30" t="s">
        <v>897</v>
      </c>
      <c r="G130" s="40" t="s">
        <v>1194</v>
      </c>
    </row>
    <row r="131" spans="1:7" x14ac:dyDescent="0.25">
      <c r="A131" s="38">
        <v>129</v>
      </c>
      <c r="B131" s="28" t="s">
        <v>894</v>
      </c>
      <c r="C131" s="35" t="s">
        <v>892</v>
      </c>
      <c r="D131" s="35" t="s">
        <v>893</v>
      </c>
      <c r="E131" s="27" t="s">
        <v>393</v>
      </c>
      <c r="F131" s="30" t="s">
        <v>897</v>
      </c>
      <c r="G131" s="41">
        <v>1.4</v>
      </c>
    </row>
    <row r="132" spans="1:7" x14ac:dyDescent="0.25">
      <c r="A132" s="38">
        <v>130</v>
      </c>
      <c r="B132" s="12" t="s">
        <v>116</v>
      </c>
      <c r="C132" s="15" t="s">
        <v>226</v>
      </c>
      <c r="D132" s="15" t="s">
        <v>335</v>
      </c>
      <c r="E132" s="14" t="s">
        <v>393</v>
      </c>
      <c r="F132" s="29" t="s">
        <v>898</v>
      </c>
      <c r="G132" s="40"/>
    </row>
    <row r="133" spans="1:7" x14ac:dyDescent="0.25">
      <c r="A133" s="38">
        <v>131</v>
      </c>
      <c r="B133" s="12" t="s">
        <v>36</v>
      </c>
      <c r="C133" s="15" t="s">
        <v>224</v>
      </c>
      <c r="D133" s="15" t="s">
        <v>333</v>
      </c>
      <c r="E133" s="14" t="s">
        <v>393</v>
      </c>
      <c r="F133" s="48" t="s">
        <v>1186</v>
      </c>
      <c r="G133" s="39"/>
    </row>
    <row r="134" spans="1:7" x14ac:dyDescent="0.25">
      <c r="A134" s="38">
        <v>132</v>
      </c>
      <c r="B134" s="12" t="s">
        <v>1025</v>
      </c>
      <c r="C134" s="15" t="s">
        <v>1028</v>
      </c>
      <c r="D134" s="15" t="s">
        <v>425</v>
      </c>
      <c r="E134" s="14" t="s">
        <v>393</v>
      </c>
      <c r="F134" s="29" t="s">
        <v>898</v>
      </c>
      <c r="G134" s="41"/>
    </row>
    <row r="135" spans="1:7" x14ac:dyDescent="0.25">
      <c r="A135" s="38">
        <v>133</v>
      </c>
      <c r="B135" s="12" t="s">
        <v>118</v>
      </c>
      <c r="C135" s="15" t="s">
        <v>194</v>
      </c>
      <c r="D135" s="15" t="s">
        <v>337</v>
      </c>
      <c r="E135" s="14" t="s">
        <v>395</v>
      </c>
      <c r="F135" s="29" t="s">
        <v>898</v>
      </c>
      <c r="G135" s="39"/>
    </row>
    <row r="136" spans="1:7" x14ac:dyDescent="0.25">
      <c r="A136" s="38">
        <v>134</v>
      </c>
      <c r="B136" s="12" t="s">
        <v>1026</v>
      </c>
      <c r="C136" s="15" t="s">
        <v>1027</v>
      </c>
      <c r="D136" s="15" t="s">
        <v>277</v>
      </c>
      <c r="E136" s="14" t="s">
        <v>395</v>
      </c>
      <c r="F136" s="30" t="s">
        <v>897</v>
      </c>
      <c r="G136" s="41" t="s">
        <v>1193</v>
      </c>
    </row>
    <row r="137" spans="1:7" x14ac:dyDescent="0.25">
      <c r="A137" s="38">
        <v>135</v>
      </c>
      <c r="B137" s="28" t="s">
        <v>887</v>
      </c>
      <c r="C137" s="35" t="s">
        <v>885</v>
      </c>
      <c r="D137" s="35" t="s">
        <v>313</v>
      </c>
      <c r="E137" s="14" t="s">
        <v>395</v>
      </c>
      <c r="F137" s="30" t="s">
        <v>897</v>
      </c>
      <c r="G137" s="41" t="s">
        <v>847</v>
      </c>
    </row>
    <row r="138" spans="1:7" x14ac:dyDescent="0.25">
      <c r="A138" s="38">
        <v>136</v>
      </c>
      <c r="B138" s="12" t="s">
        <v>119</v>
      </c>
      <c r="C138" s="15" t="s">
        <v>227</v>
      </c>
      <c r="D138" s="15" t="s">
        <v>338</v>
      </c>
      <c r="E138" s="14" t="s">
        <v>395</v>
      </c>
      <c r="F138" s="48" t="s">
        <v>1186</v>
      </c>
      <c r="G138" s="39"/>
    </row>
    <row r="139" spans="1:7" x14ac:dyDescent="0.25">
      <c r="A139" s="38">
        <v>137</v>
      </c>
      <c r="B139" s="12" t="s">
        <v>120</v>
      </c>
      <c r="C139" s="15" t="s">
        <v>206</v>
      </c>
      <c r="D139" s="15" t="s">
        <v>339</v>
      </c>
      <c r="E139" s="14" t="s">
        <v>396</v>
      </c>
      <c r="F139" s="30" t="s">
        <v>897</v>
      </c>
      <c r="G139" s="40" t="s">
        <v>788</v>
      </c>
    </row>
    <row r="140" spans="1:7" x14ac:dyDescent="0.25">
      <c r="A140" s="38">
        <v>138</v>
      </c>
      <c r="B140" s="12" t="s">
        <v>122</v>
      </c>
      <c r="C140" s="15" t="s">
        <v>824</v>
      </c>
      <c r="D140" s="15" t="s">
        <v>341</v>
      </c>
      <c r="E140" s="14" t="s">
        <v>396</v>
      </c>
      <c r="F140" s="29" t="s">
        <v>898</v>
      </c>
      <c r="G140" s="39"/>
    </row>
    <row r="141" spans="1:7" x14ac:dyDescent="0.25">
      <c r="A141" s="38">
        <v>139</v>
      </c>
      <c r="B141" s="12" t="s">
        <v>121</v>
      </c>
      <c r="C141" s="15" t="s">
        <v>194</v>
      </c>
      <c r="D141" s="15" t="s">
        <v>340</v>
      </c>
      <c r="E141" s="14" t="s">
        <v>396</v>
      </c>
      <c r="F141" s="30" t="s">
        <v>897</v>
      </c>
      <c r="G141" s="40" t="s">
        <v>788</v>
      </c>
    </row>
    <row r="142" spans="1:7" x14ac:dyDescent="0.25">
      <c r="A142" s="38">
        <v>140</v>
      </c>
      <c r="B142" s="12" t="s">
        <v>124</v>
      </c>
      <c r="C142" s="15" t="s">
        <v>229</v>
      </c>
      <c r="D142" s="15" t="s">
        <v>343</v>
      </c>
      <c r="E142" s="14" t="s">
        <v>396</v>
      </c>
      <c r="F142" s="48" t="s">
        <v>1186</v>
      </c>
      <c r="G142" s="40"/>
    </row>
    <row r="143" spans="1:7" x14ac:dyDescent="0.25">
      <c r="A143" s="38">
        <v>141</v>
      </c>
      <c r="B143" s="12" t="s">
        <v>123</v>
      </c>
      <c r="C143" s="15" t="s">
        <v>228</v>
      </c>
      <c r="D143" s="15" t="s">
        <v>342</v>
      </c>
      <c r="E143" s="14" t="s">
        <v>396</v>
      </c>
      <c r="F143" s="29" t="s">
        <v>898</v>
      </c>
      <c r="G143" s="39"/>
    </row>
    <row r="144" spans="1:7" x14ac:dyDescent="0.25">
      <c r="A144" s="38">
        <v>142</v>
      </c>
      <c r="B144" s="12" t="s">
        <v>127</v>
      </c>
      <c r="C144" s="15" t="s">
        <v>231</v>
      </c>
      <c r="D144" s="15" t="s">
        <v>345</v>
      </c>
      <c r="E144" s="14" t="s">
        <v>397</v>
      </c>
      <c r="F144" s="48" t="s">
        <v>1186</v>
      </c>
      <c r="G144" s="39"/>
    </row>
    <row r="145" spans="1:7" x14ac:dyDescent="0.25">
      <c r="A145" s="38">
        <v>143</v>
      </c>
      <c r="B145" s="12" t="s">
        <v>125</v>
      </c>
      <c r="C145" s="15" t="s">
        <v>183</v>
      </c>
      <c r="D145" s="15" t="s">
        <v>344</v>
      </c>
      <c r="E145" s="14" t="s">
        <v>397</v>
      </c>
      <c r="F145" s="30" t="s">
        <v>897</v>
      </c>
      <c r="G145" s="39" t="s">
        <v>1195</v>
      </c>
    </row>
    <row r="146" spans="1:7" x14ac:dyDescent="0.25">
      <c r="A146" s="38">
        <v>144</v>
      </c>
      <c r="B146" s="12" t="s">
        <v>126</v>
      </c>
      <c r="C146" s="15" t="s">
        <v>230</v>
      </c>
      <c r="D146" s="15" t="s">
        <v>333</v>
      </c>
      <c r="E146" s="14" t="s">
        <v>397</v>
      </c>
      <c r="F146" s="48" t="s">
        <v>1186</v>
      </c>
      <c r="G146" s="39"/>
    </row>
    <row r="147" spans="1:7" x14ac:dyDescent="0.25">
      <c r="A147" s="38">
        <v>145</v>
      </c>
      <c r="B147" s="12" t="s">
        <v>33</v>
      </c>
      <c r="C147" s="15" t="s">
        <v>176</v>
      </c>
      <c r="D147" s="15" t="s">
        <v>346</v>
      </c>
      <c r="E147" s="14" t="s">
        <v>398</v>
      </c>
      <c r="F147" s="48" t="s">
        <v>1186</v>
      </c>
      <c r="G147" s="39"/>
    </row>
    <row r="148" spans="1:7" x14ac:dyDescent="0.25">
      <c r="A148" s="38">
        <v>146</v>
      </c>
      <c r="B148" s="12" t="s">
        <v>35</v>
      </c>
      <c r="C148" s="15" t="s">
        <v>196</v>
      </c>
      <c r="D148" s="15" t="s">
        <v>347</v>
      </c>
      <c r="E148" s="14" t="s">
        <v>398</v>
      </c>
      <c r="F148" s="48" t="s">
        <v>1186</v>
      </c>
      <c r="G148" s="39"/>
    </row>
    <row r="149" spans="1:7" x14ac:dyDescent="0.25">
      <c r="A149" s="38">
        <v>147</v>
      </c>
      <c r="B149" s="12" t="s">
        <v>131</v>
      </c>
      <c r="C149" s="15" t="s">
        <v>234</v>
      </c>
      <c r="D149" s="15" t="s">
        <v>350</v>
      </c>
      <c r="E149" s="14" t="s">
        <v>398</v>
      </c>
      <c r="F149" s="30" t="s">
        <v>897</v>
      </c>
      <c r="G149" s="39" t="s">
        <v>847</v>
      </c>
    </row>
    <row r="150" spans="1:7" x14ac:dyDescent="0.25">
      <c r="A150" s="38">
        <v>148</v>
      </c>
      <c r="B150" s="12" t="s">
        <v>129</v>
      </c>
      <c r="C150" s="15" t="s">
        <v>188</v>
      </c>
      <c r="D150" s="15" t="s">
        <v>273</v>
      </c>
      <c r="E150" s="14" t="s">
        <v>398</v>
      </c>
      <c r="F150" s="29" t="s">
        <v>898</v>
      </c>
      <c r="G150" s="39"/>
    </row>
    <row r="151" spans="1:7" x14ac:dyDescent="0.25">
      <c r="A151" s="38">
        <v>149</v>
      </c>
      <c r="B151" s="12" t="s">
        <v>132</v>
      </c>
      <c r="C151" s="15" t="s">
        <v>235</v>
      </c>
      <c r="D151" s="15" t="s">
        <v>298</v>
      </c>
      <c r="E151" s="14" t="s">
        <v>398</v>
      </c>
      <c r="F151" s="30" t="s">
        <v>897</v>
      </c>
      <c r="G151" s="39" t="s">
        <v>1160</v>
      </c>
    </row>
    <row r="152" spans="1:7" x14ac:dyDescent="0.25">
      <c r="A152" s="38">
        <v>150</v>
      </c>
      <c r="B152" s="12" t="s">
        <v>128</v>
      </c>
      <c r="C152" s="15" t="s">
        <v>232</v>
      </c>
      <c r="D152" s="15" t="s">
        <v>348</v>
      </c>
      <c r="E152" s="14" t="s">
        <v>398</v>
      </c>
      <c r="F152" s="30" t="s">
        <v>897</v>
      </c>
      <c r="G152" s="39" t="s">
        <v>1160</v>
      </c>
    </row>
    <row r="153" spans="1:7" x14ac:dyDescent="0.25">
      <c r="A153" s="38">
        <v>151</v>
      </c>
      <c r="B153" s="12" t="s">
        <v>130</v>
      </c>
      <c r="C153" s="15" t="s">
        <v>233</v>
      </c>
      <c r="D153" s="15" t="s">
        <v>349</v>
      </c>
      <c r="E153" s="14" t="s">
        <v>398</v>
      </c>
      <c r="F153" s="30" t="s">
        <v>897</v>
      </c>
      <c r="G153" s="39" t="s">
        <v>1160</v>
      </c>
    </row>
    <row r="154" spans="1:7" x14ac:dyDescent="0.25">
      <c r="A154" s="38">
        <v>152</v>
      </c>
      <c r="B154" s="12" t="s">
        <v>140</v>
      </c>
      <c r="C154" s="15" t="s">
        <v>244</v>
      </c>
      <c r="D154" s="15" t="s">
        <v>359</v>
      </c>
      <c r="E154" s="14" t="s">
        <v>398</v>
      </c>
      <c r="F154" s="30" t="s">
        <v>897</v>
      </c>
      <c r="G154" s="39" t="s">
        <v>1160</v>
      </c>
    </row>
    <row r="155" spans="1:7" x14ac:dyDescent="0.25">
      <c r="A155" s="38">
        <v>153</v>
      </c>
      <c r="B155" s="12" t="s">
        <v>136</v>
      </c>
      <c r="C155" s="15" t="s">
        <v>240</v>
      </c>
      <c r="D155" s="15" t="s">
        <v>355</v>
      </c>
      <c r="E155" s="14" t="s">
        <v>399</v>
      </c>
      <c r="F155" s="30" t="s">
        <v>897</v>
      </c>
      <c r="G155" s="39" t="s">
        <v>1171</v>
      </c>
    </row>
    <row r="156" spans="1:7" x14ac:dyDescent="0.25">
      <c r="A156" s="38">
        <v>154</v>
      </c>
      <c r="B156" s="12" t="s">
        <v>134</v>
      </c>
      <c r="C156" s="15" t="s">
        <v>238</v>
      </c>
      <c r="D156" s="15" t="s">
        <v>353</v>
      </c>
      <c r="E156" s="14" t="s">
        <v>399</v>
      </c>
      <c r="F156" s="30" t="s">
        <v>897</v>
      </c>
      <c r="G156" s="39">
        <v>1.6</v>
      </c>
    </row>
    <row r="157" spans="1:7" x14ac:dyDescent="0.25">
      <c r="A157" s="38">
        <v>155</v>
      </c>
      <c r="B157" s="12" t="s">
        <v>135</v>
      </c>
      <c r="C157" s="15" t="s">
        <v>239</v>
      </c>
      <c r="D157" s="15" t="s">
        <v>354</v>
      </c>
      <c r="E157" s="14" t="s">
        <v>399</v>
      </c>
      <c r="F157" s="30" t="s">
        <v>897</v>
      </c>
      <c r="G157" s="39" t="s">
        <v>790</v>
      </c>
    </row>
    <row r="158" spans="1:7" x14ac:dyDescent="0.25">
      <c r="A158" s="38">
        <v>156</v>
      </c>
      <c r="B158" s="12" t="s">
        <v>5</v>
      </c>
      <c r="C158" s="15" t="s">
        <v>236</v>
      </c>
      <c r="D158" s="15" t="s">
        <v>351</v>
      </c>
      <c r="E158" s="14" t="s">
        <v>399</v>
      </c>
      <c r="F158" s="48" t="s">
        <v>1186</v>
      </c>
      <c r="G158" s="39"/>
    </row>
    <row r="159" spans="1:7" x14ac:dyDescent="0.25">
      <c r="A159" s="38">
        <v>157</v>
      </c>
      <c r="B159" s="12" t="s">
        <v>133</v>
      </c>
      <c r="C159" s="15" t="s">
        <v>237</v>
      </c>
      <c r="D159" s="15" t="s">
        <v>352</v>
      </c>
      <c r="E159" s="14" t="s">
        <v>399</v>
      </c>
      <c r="F159" s="29" t="s">
        <v>898</v>
      </c>
      <c r="G159" s="39"/>
    </row>
    <row r="160" spans="1:7" x14ac:dyDescent="0.25">
      <c r="A160" s="38">
        <v>158</v>
      </c>
      <c r="B160" s="12" t="s">
        <v>1036</v>
      </c>
      <c r="C160" s="15" t="s">
        <v>1037</v>
      </c>
      <c r="D160" s="15" t="s">
        <v>417</v>
      </c>
      <c r="E160" s="14" t="s">
        <v>400</v>
      </c>
      <c r="F160" s="48" t="s">
        <v>1186</v>
      </c>
      <c r="G160" s="41"/>
    </row>
    <row r="161" spans="1:7" x14ac:dyDescent="0.25">
      <c r="A161" s="38">
        <v>159</v>
      </c>
      <c r="B161" s="12" t="s">
        <v>1030</v>
      </c>
      <c r="C161" s="15" t="s">
        <v>1031</v>
      </c>
      <c r="D161" s="15" t="s">
        <v>1032</v>
      </c>
      <c r="E161" s="14" t="s">
        <v>400</v>
      </c>
      <c r="F161" s="48" t="s">
        <v>1186</v>
      </c>
      <c r="G161" s="41"/>
    </row>
    <row r="162" spans="1:7" x14ac:dyDescent="0.25">
      <c r="A162" s="38">
        <v>160</v>
      </c>
      <c r="B162" s="12" t="s">
        <v>1033</v>
      </c>
      <c r="C162" s="15" t="s">
        <v>1034</v>
      </c>
      <c r="D162" s="15" t="s">
        <v>1035</v>
      </c>
      <c r="E162" s="14" t="s">
        <v>400</v>
      </c>
      <c r="F162" s="48" t="s">
        <v>1186</v>
      </c>
      <c r="G162" s="41"/>
    </row>
    <row r="163" spans="1:7" x14ac:dyDescent="0.25">
      <c r="A163" s="38">
        <v>161</v>
      </c>
      <c r="B163" s="28" t="s">
        <v>821</v>
      </c>
      <c r="C163" s="35" t="s">
        <v>819</v>
      </c>
      <c r="D163" s="35" t="s">
        <v>820</v>
      </c>
      <c r="E163" s="14" t="s">
        <v>400</v>
      </c>
      <c r="F163" s="30" t="s">
        <v>897</v>
      </c>
      <c r="G163" s="41" t="s">
        <v>822</v>
      </c>
    </row>
    <row r="164" spans="1:7" x14ac:dyDescent="0.25">
      <c r="A164" s="38">
        <v>162</v>
      </c>
      <c r="B164" s="12" t="s">
        <v>1029</v>
      </c>
      <c r="C164" s="15" t="s">
        <v>241</v>
      </c>
      <c r="D164" s="15" t="s">
        <v>273</v>
      </c>
      <c r="E164" s="14" t="s">
        <v>400</v>
      </c>
      <c r="F164" s="48" t="s">
        <v>1186</v>
      </c>
      <c r="G164" s="41"/>
    </row>
    <row r="165" spans="1:7" x14ac:dyDescent="0.25">
      <c r="A165" s="38">
        <v>163</v>
      </c>
      <c r="B165" s="12" t="s">
        <v>137</v>
      </c>
      <c r="C165" s="15" t="s">
        <v>241</v>
      </c>
      <c r="D165" s="15" t="s">
        <v>356</v>
      </c>
      <c r="E165" s="14" t="s">
        <v>400</v>
      </c>
      <c r="F165" s="30" t="s">
        <v>897</v>
      </c>
      <c r="G165" s="39" t="s">
        <v>847</v>
      </c>
    </row>
    <row r="166" spans="1:7" x14ac:dyDescent="0.25">
      <c r="A166" s="38">
        <v>164</v>
      </c>
      <c r="B166" s="28" t="s">
        <v>805</v>
      </c>
      <c r="C166" s="35" t="s">
        <v>804</v>
      </c>
      <c r="D166" s="35" t="s">
        <v>272</v>
      </c>
      <c r="E166" s="14" t="s">
        <v>400</v>
      </c>
      <c r="F166" s="30" t="s">
        <v>897</v>
      </c>
      <c r="G166" s="41" t="s">
        <v>806</v>
      </c>
    </row>
    <row r="167" spans="1:7" x14ac:dyDescent="0.25">
      <c r="A167" s="38">
        <v>165</v>
      </c>
      <c r="B167" s="12" t="s">
        <v>138</v>
      </c>
      <c r="C167" s="15" t="s">
        <v>242</v>
      </c>
      <c r="D167" s="15" t="s">
        <v>357</v>
      </c>
      <c r="E167" s="14" t="s">
        <v>400</v>
      </c>
      <c r="F167" s="29" t="s">
        <v>898</v>
      </c>
      <c r="G167" s="39"/>
    </row>
    <row r="168" spans="1:7" x14ac:dyDescent="0.25">
      <c r="A168" s="38">
        <v>166</v>
      </c>
      <c r="B168" s="12" t="s">
        <v>142</v>
      </c>
      <c r="C168" s="15" t="s">
        <v>246</v>
      </c>
      <c r="D168" s="15" t="s">
        <v>361</v>
      </c>
      <c r="E168" s="14" t="s">
        <v>400</v>
      </c>
      <c r="F168" s="30" t="s">
        <v>897</v>
      </c>
      <c r="G168" s="39" t="s">
        <v>847</v>
      </c>
    </row>
    <row r="169" spans="1:7" x14ac:dyDescent="0.25">
      <c r="A169" s="38">
        <v>167</v>
      </c>
      <c r="B169" s="12" t="s">
        <v>143</v>
      </c>
      <c r="C169" s="15" t="s">
        <v>179</v>
      </c>
      <c r="D169" s="15" t="s">
        <v>362</v>
      </c>
      <c r="E169" s="14" t="s">
        <v>401</v>
      </c>
      <c r="F169" s="29" t="s">
        <v>898</v>
      </c>
      <c r="G169" s="39"/>
    </row>
    <row r="170" spans="1:7" x14ac:dyDescent="0.25">
      <c r="A170" s="38">
        <v>168</v>
      </c>
      <c r="B170" s="12" t="s">
        <v>141</v>
      </c>
      <c r="C170" s="15" t="s">
        <v>245</v>
      </c>
      <c r="D170" s="15" t="s">
        <v>360</v>
      </c>
      <c r="E170" s="14" t="s">
        <v>401</v>
      </c>
      <c r="F170" s="30" t="s">
        <v>897</v>
      </c>
      <c r="G170" s="39" t="s">
        <v>1160</v>
      </c>
    </row>
    <row r="171" spans="1:7" x14ac:dyDescent="0.25">
      <c r="A171" s="38">
        <v>169</v>
      </c>
      <c r="B171" s="12" t="s">
        <v>139</v>
      </c>
      <c r="C171" s="15" t="s">
        <v>243</v>
      </c>
      <c r="D171" s="15" t="s">
        <v>358</v>
      </c>
      <c r="E171" s="14" t="s">
        <v>401</v>
      </c>
      <c r="F171" s="30" t="s">
        <v>897</v>
      </c>
      <c r="G171" s="39">
        <v>1</v>
      </c>
    </row>
    <row r="172" spans="1:7" x14ac:dyDescent="0.25">
      <c r="A172" s="38">
        <v>170</v>
      </c>
      <c r="B172" s="12" t="s">
        <v>145</v>
      </c>
      <c r="C172" s="15" t="s">
        <v>248</v>
      </c>
      <c r="D172" s="15" t="s">
        <v>364</v>
      </c>
      <c r="E172" s="14" t="s">
        <v>402</v>
      </c>
      <c r="F172" s="48" t="s">
        <v>1186</v>
      </c>
      <c r="G172" s="39"/>
    </row>
    <row r="173" spans="1:7" x14ac:dyDescent="0.25">
      <c r="A173" s="38">
        <v>171</v>
      </c>
      <c r="B173" s="12" t="s">
        <v>1052</v>
      </c>
      <c r="C173" s="15" t="s">
        <v>1044</v>
      </c>
      <c r="D173" s="15" t="s">
        <v>1045</v>
      </c>
      <c r="E173" s="14" t="s">
        <v>402</v>
      </c>
      <c r="F173" s="48" t="s">
        <v>1186</v>
      </c>
      <c r="G173" s="41"/>
    </row>
    <row r="174" spans="1:7" x14ac:dyDescent="0.25">
      <c r="A174" s="38">
        <v>172</v>
      </c>
      <c r="B174" s="12" t="s">
        <v>1046</v>
      </c>
      <c r="C174" s="15" t="s">
        <v>1047</v>
      </c>
      <c r="D174" s="15" t="s">
        <v>1048</v>
      </c>
      <c r="E174" s="14" t="s">
        <v>402</v>
      </c>
      <c r="F174" s="29" t="s">
        <v>898</v>
      </c>
      <c r="G174" s="41"/>
    </row>
    <row r="175" spans="1:7" x14ac:dyDescent="0.25">
      <c r="A175" s="38">
        <v>173</v>
      </c>
      <c r="B175" s="12" t="s">
        <v>1051</v>
      </c>
      <c r="C175" s="15" t="s">
        <v>1049</v>
      </c>
      <c r="D175" s="15" t="s">
        <v>1050</v>
      </c>
      <c r="E175" s="14" t="s">
        <v>402</v>
      </c>
      <c r="F175" s="48" t="s">
        <v>1186</v>
      </c>
      <c r="G175" s="41"/>
    </row>
    <row r="176" spans="1:7" x14ac:dyDescent="0.25">
      <c r="A176" s="38">
        <v>174</v>
      </c>
      <c r="B176" s="12" t="s">
        <v>144</v>
      </c>
      <c r="C176" s="15" t="s">
        <v>247</v>
      </c>
      <c r="D176" s="15" t="s">
        <v>363</v>
      </c>
      <c r="E176" s="14" t="s">
        <v>402</v>
      </c>
      <c r="F176" s="29" t="s">
        <v>898</v>
      </c>
      <c r="G176" s="39"/>
    </row>
    <row r="177" spans="1:7" x14ac:dyDescent="0.25">
      <c r="A177" s="38">
        <v>175</v>
      </c>
      <c r="B177" s="12" t="s">
        <v>150</v>
      </c>
      <c r="C177" s="15" t="s">
        <v>252</v>
      </c>
      <c r="D177" s="15" t="s">
        <v>369</v>
      </c>
      <c r="E177" s="14" t="s">
        <v>403</v>
      </c>
      <c r="F177" s="29" t="s">
        <v>898</v>
      </c>
      <c r="G177" s="39"/>
    </row>
    <row r="178" spans="1:7" x14ac:dyDescent="0.25">
      <c r="A178" s="38">
        <v>176</v>
      </c>
      <c r="B178" s="12" t="s">
        <v>149</v>
      </c>
      <c r="C178" s="15" t="s">
        <v>251</v>
      </c>
      <c r="D178" s="15" t="s">
        <v>368</v>
      </c>
      <c r="E178" s="14" t="s">
        <v>403</v>
      </c>
      <c r="F178" s="30" t="s">
        <v>897</v>
      </c>
      <c r="G178" s="39" t="s">
        <v>889</v>
      </c>
    </row>
    <row r="179" spans="1:7" x14ac:dyDescent="0.25">
      <c r="A179" s="38">
        <v>177</v>
      </c>
      <c r="B179" s="12" t="s">
        <v>146</v>
      </c>
      <c r="C179" s="15" t="s">
        <v>201</v>
      </c>
      <c r="D179" s="15" t="s">
        <v>365</v>
      </c>
      <c r="E179" s="14" t="s">
        <v>403</v>
      </c>
      <c r="F179" s="30" t="s">
        <v>897</v>
      </c>
      <c r="G179" s="39" t="s">
        <v>1161</v>
      </c>
    </row>
    <row r="180" spans="1:7" x14ac:dyDescent="0.25">
      <c r="A180" s="38">
        <v>178</v>
      </c>
      <c r="B180" s="12" t="s">
        <v>151</v>
      </c>
      <c r="C180" s="15" t="s">
        <v>253</v>
      </c>
      <c r="D180" s="15" t="s">
        <v>370</v>
      </c>
      <c r="E180" s="14" t="s">
        <v>403</v>
      </c>
      <c r="F180" s="48" t="s">
        <v>1186</v>
      </c>
      <c r="G180" s="39"/>
    </row>
    <row r="181" spans="1:7" x14ac:dyDescent="0.25">
      <c r="A181" s="38">
        <v>179</v>
      </c>
      <c r="B181" s="12" t="s">
        <v>148</v>
      </c>
      <c r="C181" s="15" t="s">
        <v>250</v>
      </c>
      <c r="D181" s="15" t="s">
        <v>367</v>
      </c>
      <c r="E181" s="14" t="s">
        <v>403</v>
      </c>
      <c r="F181" s="30" t="s">
        <v>897</v>
      </c>
      <c r="G181" s="39">
        <v>6</v>
      </c>
    </row>
    <row r="182" spans="1:7" x14ac:dyDescent="0.25">
      <c r="A182" s="38">
        <v>180</v>
      </c>
      <c r="B182" s="12" t="s">
        <v>152</v>
      </c>
      <c r="C182" s="15" t="s">
        <v>254</v>
      </c>
      <c r="D182" s="15" t="s">
        <v>371</v>
      </c>
      <c r="E182" s="14" t="s">
        <v>404</v>
      </c>
      <c r="F182" s="48" t="s">
        <v>1186</v>
      </c>
      <c r="G182" s="39"/>
    </row>
    <row r="183" spans="1:7" x14ac:dyDescent="0.25">
      <c r="A183" s="38">
        <v>181</v>
      </c>
      <c r="B183" s="12" t="s">
        <v>1041</v>
      </c>
      <c r="C183" s="15" t="s">
        <v>1042</v>
      </c>
      <c r="D183" s="15" t="s">
        <v>1043</v>
      </c>
      <c r="E183" s="14" t="s">
        <v>405</v>
      </c>
      <c r="F183" s="48" t="s">
        <v>1186</v>
      </c>
      <c r="G183" s="41"/>
    </row>
    <row r="184" spans="1:7" x14ac:dyDescent="0.25">
      <c r="A184" s="38">
        <v>182</v>
      </c>
      <c r="B184" s="12" t="s">
        <v>154</v>
      </c>
      <c r="C184" s="15" t="s">
        <v>256</v>
      </c>
      <c r="D184" s="15" t="s">
        <v>264</v>
      </c>
      <c r="E184" s="14" t="s">
        <v>405</v>
      </c>
      <c r="F184" s="30" t="s">
        <v>897</v>
      </c>
      <c r="G184" s="39" t="s">
        <v>849</v>
      </c>
    </row>
    <row r="185" spans="1:7" x14ac:dyDescent="0.25">
      <c r="A185" s="38">
        <v>183</v>
      </c>
      <c r="B185" s="12" t="s">
        <v>153</v>
      </c>
      <c r="C185" s="15" t="s">
        <v>255</v>
      </c>
      <c r="D185" s="15" t="s">
        <v>372</v>
      </c>
      <c r="E185" s="14" t="s">
        <v>405</v>
      </c>
      <c r="F185" s="30" t="s">
        <v>897</v>
      </c>
      <c r="G185" s="39" t="s">
        <v>849</v>
      </c>
    </row>
    <row r="186" spans="1:7" x14ac:dyDescent="0.25">
      <c r="A186" s="38">
        <v>184</v>
      </c>
      <c r="B186" s="12" t="s">
        <v>1038</v>
      </c>
      <c r="C186" s="15" t="s">
        <v>1039</v>
      </c>
      <c r="D186" s="15" t="s">
        <v>1040</v>
      </c>
      <c r="E186" s="14" t="s">
        <v>405</v>
      </c>
      <c r="F186" s="48" t="s">
        <v>1186</v>
      </c>
      <c r="G186" s="41"/>
    </row>
    <row r="187" spans="1:7" x14ac:dyDescent="0.25">
      <c r="A187" s="38">
        <v>185</v>
      </c>
      <c r="B187" s="12" t="s">
        <v>155</v>
      </c>
      <c r="C187" s="15" t="s">
        <v>257</v>
      </c>
      <c r="D187" s="15" t="s">
        <v>373</v>
      </c>
      <c r="E187" s="14" t="s">
        <v>406</v>
      </c>
      <c r="F187" s="30" t="s">
        <v>897</v>
      </c>
      <c r="G187" s="39" t="s">
        <v>853</v>
      </c>
    </row>
    <row r="188" spans="1:7" x14ac:dyDescent="0.25">
      <c r="A188" s="38">
        <v>186</v>
      </c>
      <c r="B188" s="12" t="s">
        <v>156</v>
      </c>
      <c r="C188" s="15" t="s">
        <v>258</v>
      </c>
      <c r="D188" s="15" t="s">
        <v>374</v>
      </c>
      <c r="E188" s="14" t="s">
        <v>407</v>
      </c>
      <c r="F188" s="30" t="s">
        <v>897</v>
      </c>
      <c r="G188" s="39">
        <v>3</v>
      </c>
    </row>
    <row r="189" spans="1:7" x14ac:dyDescent="0.25">
      <c r="A189" s="38">
        <v>187</v>
      </c>
      <c r="B189" s="12" t="s">
        <v>157</v>
      </c>
      <c r="C189" s="15" t="s">
        <v>259</v>
      </c>
      <c r="D189" s="15" t="b">
        <v>1</v>
      </c>
      <c r="E189" s="14" t="s">
        <v>407</v>
      </c>
      <c r="F189" s="29" t="s">
        <v>898</v>
      </c>
      <c r="G189" s="39"/>
    </row>
    <row r="190" spans="1:7" x14ac:dyDescent="0.25">
      <c r="A190" s="38">
        <v>188</v>
      </c>
      <c r="B190" s="12" t="s">
        <v>1059</v>
      </c>
      <c r="C190" s="15" t="s">
        <v>1087</v>
      </c>
      <c r="D190" s="15" t="s">
        <v>1058</v>
      </c>
      <c r="E190" s="14" t="s">
        <v>408</v>
      </c>
      <c r="F190" s="48" t="s">
        <v>1186</v>
      </c>
      <c r="G190" s="41"/>
    </row>
    <row r="191" spans="1:7" x14ac:dyDescent="0.25">
      <c r="A191" s="38">
        <v>189</v>
      </c>
      <c r="B191" s="12" t="s">
        <v>1056</v>
      </c>
      <c r="C191" s="15" t="s">
        <v>1057</v>
      </c>
      <c r="D191" s="15" t="s">
        <v>328</v>
      </c>
      <c r="E191" s="14" t="s">
        <v>408</v>
      </c>
      <c r="F191" s="48" t="s">
        <v>1186</v>
      </c>
      <c r="G191" s="41"/>
    </row>
    <row r="192" spans="1:7" x14ac:dyDescent="0.25">
      <c r="A192" s="38">
        <v>190</v>
      </c>
      <c r="B192" s="12" t="s">
        <v>1053</v>
      </c>
      <c r="C192" s="15" t="s">
        <v>1054</v>
      </c>
      <c r="D192" s="15" t="s">
        <v>1055</v>
      </c>
      <c r="E192" s="14" t="s">
        <v>408</v>
      </c>
      <c r="F192" s="30" t="s">
        <v>897</v>
      </c>
      <c r="G192" s="41" t="s">
        <v>1173</v>
      </c>
    </row>
    <row r="193" spans="1:7" x14ac:dyDescent="0.25">
      <c r="A193" s="38">
        <v>191</v>
      </c>
      <c r="B193" s="12" t="s">
        <v>158</v>
      </c>
      <c r="C193" s="15" t="s">
        <v>260</v>
      </c>
      <c r="D193" s="15" t="s">
        <v>375</v>
      </c>
      <c r="E193" s="14" t="s">
        <v>408</v>
      </c>
      <c r="F193" s="30" t="s">
        <v>897</v>
      </c>
      <c r="G193" s="39" t="s">
        <v>807</v>
      </c>
    </row>
    <row r="194" spans="1:7" ht="16.5" thickBot="1" x14ac:dyDescent="0.3">
      <c r="A194" s="38">
        <v>192</v>
      </c>
      <c r="B194" s="43" t="s">
        <v>811</v>
      </c>
      <c r="C194" s="45" t="s">
        <v>201</v>
      </c>
      <c r="D194" s="45" t="s">
        <v>320</v>
      </c>
      <c r="E194" s="44" t="s">
        <v>408</v>
      </c>
      <c r="F194" s="46" t="s">
        <v>897</v>
      </c>
      <c r="G194" s="47" t="s">
        <v>860</v>
      </c>
    </row>
  </sheetData>
  <sortState ref="A3:G194">
    <sortCondition ref="E141"/>
  </sortState>
  <mergeCells count="24">
    <mergeCell ref="I24:L24"/>
    <mergeCell ref="I13:L13"/>
    <mergeCell ref="I14:L14"/>
    <mergeCell ref="I15:L15"/>
    <mergeCell ref="I16:L16"/>
    <mergeCell ref="I17:L17"/>
    <mergeCell ref="I18:L18"/>
    <mergeCell ref="I19:L19"/>
    <mergeCell ref="I20:L20"/>
    <mergeCell ref="I21:L21"/>
    <mergeCell ref="I22:L22"/>
    <mergeCell ref="I23:L23"/>
    <mergeCell ref="I12:L12"/>
    <mergeCell ref="A1:G1"/>
    <mergeCell ref="I2:L2"/>
    <mergeCell ref="I3:L3"/>
    <mergeCell ref="I4:L4"/>
    <mergeCell ref="I5:L5"/>
    <mergeCell ref="I6:L6"/>
    <mergeCell ref="I7:L7"/>
    <mergeCell ref="I8:L8"/>
    <mergeCell ref="I9:L9"/>
    <mergeCell ref="I10:L10"/>
    <mergeCell ref="I11:L1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1"/>
  <sheetViews>
    <sheetView tabSelected="1" topLeftCell="A32" zoomScale="115" zoomScaleNormal="115" workbookViewId="0">
      <selection activeCell="G43" sqref="G43"/>
    </sheetView>
  </sheetViews>
  <sheetFormatPr defaultColWidth="9.140625" defaultRowHeight="15.75" x14ac:dyDescent="0.25"/>
  <cols>
    <col min="1" max="1" width="6.28515625" style="1" bestFit="1" customWidth="1"/>
    <col min="2" max="2" width="14.5703125" style="4" bestFit="1" customWidth="1"/>
    <col min="3" max="3" width="21.7109375" style="2" customWidth="1"/>
    <col min="4" max="4" width="18.85546875" style="1" customWidth="1"/>
    <col min="5" max="5" width="43.42578125" style="1" bestFit="1" customWidth="1"/>
    <col min="6" max="6" width="14" style="7" customWidth="1"/>
    <col min="7" max="7" width="24" style="7" customWidth="1"/>
    <col min="8" max="8" width="1.85546875" style="7" customWidth="1"/>
    <col min="9" max="9" width="77.28515625" style="1" bestFit="1" customWidth="1"/>
    <col min="10" max="11" width="9.140625" style="1"/>
    <col min="12" max="12" width="9.42578125" style="1" customWidth="1"/>
    <col min="13" max="16384" width="9.140625" style="1"/>
  </cols>
  <sheetData>
    <row r="1" spans="1:12" ht="16.5" thickBot="1" x14ac:dyDescent="0.3">
      <c r="A1" s="70" t="s">
        <v>1188</v>
      </c>
      <c r="B1" s="71"/>
      <c r="C1" s="71"/>
      <c r="D1" s="71"/>
      <c r="E1" s="71"/>
      <c r="F1" s="71"/>
      <c r="G1" s="72"/>
      <c r="H1" s="3"/>
    </row>
    <row r="2" spans="1:12" x14ac:dyDescent="0.25">
      <c r="A2" s="8" t="s">
        <v>4</v>
      </c>
      <c r="B2" s="9" t="s">
        <v>0</v>
      </c>
      <c r="C2" s="9" t="s">
        <v>49</v>
      </c>
      <c r="D2" s="9" t="s">
        <v>50</v>
      </c>
      <c r="E2" s="9" t="s">
        <v>1</v>
      </c>
      <c r="F2" s="9" t="s">
        <v>2</v>
      </c>
      <c r="G2" s="10" t="s">
        <v>3</v>
      </c>
      <c r="H2" s="6"/>
      <c r="I2" s="73" t="s">
        <v>19</v>
      </c>
      <c r="J2" s="74"/>
      <c r="K2" s="74"/>
      <c r="L2" s="75"/>
    </row>
    <row r="3" spans="1:12" ht="19.5" customHeight="1" x14ac:dyDescent="0.25">
      <c r="A3" s="38">
        <v>1</v>
      </c>
      <c r="B3" s="12" t="s">
        <v>603</v>
      </c>
      <c r="C3" s="14" t="s">
        <v>413</v>
      </c>
      <c r="D3" s="14" t="s">
        <v>414</v>
      </c>
      <c r="E3" s="15" t="s">
        <v>376</v>
      </c>
      <c r="F3" s="30" t="s">
        <v>897</v>
      </c>
      <c r="G3" s="39">
        <v>1</v>
      </c>
      <c r="H3" s="4"/>
      <c r="I3" s="76"/>
      <c r="J3" s="77"/>
      <c r="K3" s="77"/>
      <c r="L3" s="78"/>
    </row>
    <row r="4" spans="1:12" x14ac:dyDescent="0.25">
      <c r="A4" s="38">
        <v>2</v>
      </c>
      <c r="B4" s="12" t="s">
        <v>602</v>
      </c>
      <c r="C4" s="14" t="s">
        <v>176</v>
      </c>
      <c r="D4" s="14" t="s">
        <v>412</v>
      </c>
      <c r="E4" s="15" t="s">
        <v>376</v>
      </c>
      <c r="F4" s="30" t="s">
        <v>897</v>
      </c>
      <c r="G4" s="39">
        <v>1</v>
      </c>
      <c r="H4" s="4"/>
      <c r="I4" s="67" t="s">
        <v>10</v>
      </c>
      <c r="J4" s="68"/>
      <c r="K4" s="68"/>
      <c r="L4" s="69"/>
    </row>
    <row r="5" spans="1:12" x14ac:dyDescent="0.25">
      <c r="A5" s="38">
        <v>3</v>
      </c>
      <c r="B5" s="12" t="s">
        <v>601</v>
      </c>
      <c r="C5" s="14" t="s">
        <v>170</v>
      </c>
      <c r="D5" s="14" t="s">
        <v>411</v>
      </c>
      <c r="E5" s="15" t="s">
        <v>376</v>
      </c>
      <c r="F5" s="30" t="s">
        <v>897</v>
      </c>
      <c r="G5" s="39">
        <v>1</v>
      </c>
      <c r="H5" s="4"/>
      <c r="I5" s="79"/>
      <c r="J5" s="80"/>
      <c r="K5" s="80"/>
      <c r="L5" s="81"/>
    </row>
    <row r="6" spans="1:12" ht="19.5" customHeight="1" x14ac:dyDescent="0.25">
      <c r="A6" s="38">
        <v>4</v>
      </c>
      <c r="B6" s="12" t="s">
        <v>605</v>
      </c>
      <c r="C6" s="14" t="s">
        <v>238</v>
      </c>
      <c r="D6" s="14" t="s">
        <v>417</v>
      </c>
      <c r="E6" s="15" t="s">
        <v>377</v>
      </c>
      <c r="F6" s="30" t="s">
        <v>897</v>
      </c>
      <c r="G6" s="40">
        <v>1</v>
      </c>
      <c r="H6" s="5"/>
      <c r="I6" s="82" t="s">
        <v>48</v>
      </c>
      <c r="J6" s="83"/>
      <c r="K6" s="83"/>
      <c r="L6" s="84"/>
    </row>
    <row r="7" spans="1:12" x14ac:dyDescent="0.25">
      <c r="A7" s="38">
        <v>5</v>
      </c>
      <c r="B7" s="12" t="s">
        <v>933</v>
      </c>
      <c r="C7" s="14" t="s">
        <v>931</v>
      </c>
      <c r="D7" s="14" t="s">
        <v>932</v>
      </c>
      <c r="E7" s="15" t="s">
        <v>377</v>
      </c>
      <c r="F7" s="48" t="s">
        <v>1186</v>
      </c>
      <c r="G7" s="39"/>
      <c r="H7" s="4"/>
      <c r="I7" s="67"/>
      <c r="J7" s="68"/>
      <c r="K7" s="68"/>
      <c r="L7" s="69"/>
    </row>
    <row r="8" spans="1:12" x14ac:dyDescent="0.25">
      <c r="A8" s="38">
        <v>6</v>
      </c>
      <c r="B8" s="12" t="s">
        <v>28</v>
      </c>
      <c r="C8" s="14" t="s">
        <v>415</v>
      </c>
      <c r="D8" s="14" t="s">
        <v>416</v>
      </c>
      <c r="E8" s="15" t="s">
        <v>377</v>
      </c>
      <c r="F8" s="30" t="s">
        <v>897</v>
      </c>
      <c r="G8" s="39" t="s">
        <v>1192</v>
      </c>
      <c r="H8" s="4"/>
      <c r="I8" s="67" t="s">
        <v>781</v>
      </c>
      <c r="J8" s="68"/>
      <c r="K8" s="68"/>
      <c r="L8" s="69"/>
    </row>
    <row r="9" spans="1:12" x14ac:dyDescent="0.25">
      <c r="A9" s="38">
        <v>7</v>
      </c>
      <c r="B9" s="12" t="s">
        <v>604</v>
      </c>
      <c r="C9" s="14" t="s">
        <v>176</v>
      </c>
      <c r="D9" s="14" t="s">
        <v>363</v>
      </c>
      <c r="E9" s="15" t="s">
        <v>377</v>
      </c>
      <c r="F9" s="30" t="s">
        <v>897</v>
      </c>
      <c r="G9" s="41" t="s">
        <v>823</v>
      </c>
      <c r="H9" s="4"/>
      <c r="I9" s="79"/>
      <c r="J9" s="80"/>
      <c r="K9" s="80"/>
      <c r="L9" s="81"/>
    </row>
    <row r="10" spans="1:12" x14ac:dyDescent="0.25">
      <c r="A10" s="38">
        <v>8</v>
      </c>
      <c r="B10" s="12" t="s">
        <v>606</v>
      </c>
      <c r="C10" s="14" t="s">
        <v>418</v>
      </c>
      <c r="D10" s="14" t="s">
        <v>419</v>
      </c>
      <c r="E10" s="15" t="s">
        <v>378</v>
      </c>
      <c r="F10" s="30" t="s">
        <v>897</v>
      </c>
      <c r="G10" s="40" t="s">
        <v>1154</v>
      </c>
      <c r="H10" s="4"/>
      <c r="I10" s="67" t="s">
        <v>11</v>
      </c>
      <c r="J10" s="68"/>
      <c r="K10" s="68"/>
      <c r="L10" s="69"/>
    </row>
    <row r="11" spans="1:12" x14ac:dyDescent="0.25">
      <c r="A11" s="38">
        <v>9</v>
      </c>
      <c r="B11" s="12" t="s">
        <v>936</v>
      </c>
      <c r="C11" s="14" t="s">
        <v>934</v>
      </c>
      <c r="D11" s="14" t="s">
        <v>935</v>
      </c>
      <c r="E11" s="15" t="s">
        <v>378</v>
      </c>
      <c r="F11" s="48" t="s">
        <v>1186</v>
      </c>
      <c r="G11" s="40"/>
      <c r="H11" s="4"/>
      <c r="I11" s="67"/>
      <c r="J11" s="68"/>
      <c r="K11" s="68"/>
      <c r="L11" s="69"/>
    </row>
    <row r="12" spans="1:12" x14ac:dyDescent="0.25">
      <c r="A12" s="38">
        <v>10</v>
      </c>
      <c r="B12" s="12" t="s">
        <v>607</v>
      </c>
      <c r="C12" s="14" t="s">
        <v>420</v>
      </c>
      <c r="D12" s="14" t="s">
        <v>421</v>
      </c>
      <c r="E12" s="15" t="s">
        <v>378</v>
      </c>
      <c r="F12" s="29" t="s">
        <v>898</v>
      </c>
      <c r="G12" s="39"/>
      <c r="H12" s="4"/>
      <c r="I12" s="67" t="s">
        <v>12</v>
      </c>
      <c r="J12" s="68"/>
      <c r="K12" s="68"/>
      <c r="L12" s="69"/>
    </row>
    <row r="13" spans="1:12" x14ac:dyDescent="0.25">
      <c r="A13" s="38">
        <v>11</v>
      </c>
      <c r="B13" s="12" t="s">
        <v>610</v>
      </c>
      <c r="C13" s="14" t="s">
        <v>197</v>
      </c>
      <c r="D13" s="14" t="s">
        <v>425</v>
      </c>
      <c r="E13" s="15" t="s">
        <v>379</v>
      </c>
      <c r="F13" s="30" t="s">
        <v>897</v>
      </c>
      <c r="G13" s="39" t="s">
        <v>1150</v>
      </c>
      <c r="H13" s="4"/>
      <c r="I13" s="67"/>
      <c r="J13" s="68"/>
      <c r="K13" s="68"/>
      <c r="L13" s="69"/>
    </row>
    <row r="14" spans="1:12" x14ac:dyDescent="0.25">
      <c r="A14" s="38">
        <v>12</v>
      </c>
      <c r="B14" s="12" t="s">
        <v>611</v>
      </c>
      <c r="C14" s="14" t="s">
        <v>426</v>
      </c>
      <c r="D14" s="14" t="s">
        <v>427</v>
      </c>
      <c r="E14" s="15" t="s">
        <v>379</v>
      </c>
      <c r="F14" s="30" t="s">
        <v>897</v>
      </c>
      <c r="G14" s="39" t="s">
        <v>1150</v>
      </c>
      <c r="H14" s="4"/>
      <c r="I14" s="67" t="s">
        <v>13</v>
      </c>
      <c r="J14" s="68"/>
      <c r="K14" s="68"/>
      <c r="L14" s="69"/>
    </row>
    <row r="15" spans="1:12" x14ac:dyDescent="0.25">
      <c r="A15" s="38">
        <v>13</v>
      </c>
      <c r="B15" s="12" t="s">
        <v>609</v>
      </c>
      <c r="C15" s="14" t="s">
        <v>423</v>
      </c>
      <c r="D15" s="14" t="s">
        <v>424</v>
      </c>
      <c r="E15" s="15" t="s">
        <v>379</v>
      </c>
      <c r="F15" s="30" t="s">
        <v>897</v>
      </c>
      <c r="G15" s="39">
        <v>1</v>
      </c>
      <c r="H15" s="4"/>
      <c r="I15" s="67"/>
      <c r="J15" s="68"/>
      <c r="K15" s="68"/>
      <c r="L15" s="69"/>
    </row>
    <row r="16" spans="1:12" x14ac:dyDescent="0.25">
      <c r="A16" s="38">
        <v>14</v>
      </c>
      <c r="B16" s="12" t="s">
        <v>608</v>
      </c>
      <c r="C16" s="14" t="s">
        <v>211</v>
      </c>
      <c r="D16" s="14" t="s">
        <v>422</v>
      </c>
      <c r="E16" s="15" t="s">
        <v>379</v>
      </c>
      <c r="F16" s="48" t="s">
        <v>1186</v>
      </c>
      <c r="G16" s="40"/>
      <c r="H16" s="4"/>
      <c r="I16" s="67" t="s">
        <v>14</v>
      </c>
      <c r="J16" s="68"/>
      <c r="K16" s="68"/>
      <c r="L16" s="69"/>
    </row>
    <row r="17" spans="1:12" x14ac:dyDescent="0.25">
      <c r="A17" s="38">
        <v>15</v>
      </c>
      <c r="B17" s="12" t="s">
        <v>663</v>
      </c>
      <c r="C17" s="14" t="s">
        <v>518</v>
      </c>
      <c r="D17" s="14" t="s">
        <v>336</v>
      </c>
      <c r="E17" s="15" t="s">
        <v>380</v>
      </c>
      <c r="F17" s="29" t="s">
        <v>898</v>
      </c>
      <c r="G17" s="39"/>
      <c r="H17" s="4"/>
      <c r="I17" s="67"/>
      <c r="J17" s="68"/>
      <c r="K17" s="68"/>
      <c r="L17" s="69"/>
    </row>
    <row r="18" spans="1:12" x14ac:dyDescent="0.25">
      <c r="A18" s="38">
        <v>16</v>
      </c>
      <c r="B18" s="12" t="s">
        <v>1164</v>
      </c>
      <c r="C18" s="27" t="s">
        <v>1162</v>
      </c>
      <c r="D18" s="27" t="s">
        <v>1163</v>
      </c>
      <c r="E18" s="15" t="s">
        <v>380</v>
      </c>
      <c r="F18" s="30" t="s">
        <v>897</v>
      </c>
      <c r="G18" s="41" t="s">
        <v>1165</v>
      </c>
      <c r="H18" s="4"/>
      <c r="I18" s="67" t="s">
        <v>15</v>
      </c>
      <c r="J18" s="68"/>
      <c r="K18" s="68"/>
      <c r="L18" s="69"/>
    </row>
    <row r="19" spans="1:12" x14ac:dyDescent="0.25">
      <c r="A19" s="38">
        <v>17</v>
      </c>
      <c r="B19" s="12" t="s">
        <v>614</v>
      </c>
      <c r="C19" s="14" t="s">
        <v>430</v>
      </c>
      <c r="D19" s="14" t="s">
        <v>431</v>
      </c>
      <c r="E19" s="15" t="s">
        <v>380</v>
      </c>
      <c r="F19" s="30" t="s">
        <v>897</v>
      </c>
      <c r="G19" s="41" t="s">
        <v>853</v>
      </c>
      <c r="H19" s="4"/>
      <c r="I19" s="67"/>
      <c r="J19" s="68"/>
      <c r="K19" s="68"/>
      <c r="L19" s="69"/>
    </row>
    <row r="20" spans="1:12" x14ac:dyDescent="0.25">
      <c r="A20" s="38">
        <v>18</v>
      </c>
      <c r="B20" s="12" t="s">
        <v>612</v>
      </c>
      <c r="C20" s="14" t="s">
        <v>428</v>
      </c>
      <c r="D20" s="14" t="s">
        <v>429</v>
      </c>
      <c r="E20" s="15" t="s">
        <v>380</v>
      </c>
      <c r="F20" s="30" t="s">
        <v>897</v>
      </c>
      <c r="G20" s="41" t="s">
        <v>853</v>
      </c>
      <c r="H20" s="4"/>
      <c r="I20" s="67" t="s">
        <v>16</v>
      </c>
      <c r="J20" s="68"/>
      <c r="K20" s="68"/>
      <c r="L20" s="69"/>
    </row>
    <row r="21" spans="1:12" x14ac:dyDescent="0.25">
      <c r="A21" s="38">
        <v>19</v>
      </c>
      <c r="B21" s="12" t="s">
        <v>657</v>
      </c>
      <c r="C21" s="27" t="s">
        <v>509</v>
      </c>
      <c r="D21" s="27" t="s">
        <v>510</v>
      </c>
      <c r="E21" s="15" t="s">
        <v>380</v>
      </c>
      <c r="F21" s="29" t="s">
        <v>898</v>
      </c>
      <c r="G21" s="39"/>
      <c r="H21" s="4"/>
      <c r="I21" s="67"/>
      <c r="J21" s="68"/>
      <c r="K21" s="68"/>
      <c r="L21" s="69"/>
    </row>
    <row r="22" spans="1:12" x14ac:dyDescent="0.25">
      <c r="A22" s="38">
        <v>20</v>
      </c>
      <c r="B22" s="12" t="s">
        <v>661</v>
      </c>
      <c r="C22" s="14" t="s">
        <v>515</v>
      </c>
      <c r="D22" s="14" t="s">
        <v>516</v>
      </c>
      <c r="E22" s="15" t="s">
        <v>380</v>
      </c>
      <c r="F22" s="29" t="s">
        <v>898</v>
      </c>
      <c r="G22" s="39"/>
      <c r="H22" s="4"/>
      <c r="I22" s="67" t="s">
        <v>17</v>
      </c>
      <c r="J22" s="68"/>
      <c r="K22" s="68"/>
      <c r="L22" s="69"/>
    </row>
    <row r="23" spans="1:12" x14ac:dyDescent="0.25">
      <c r="A23" s="38">
        <v>21</v>
      </c>
      <c r="B23" s="12" t="s">
        <v>613</v>
      </c>
      <c r="C23" s="14" t="s">
        <v>212</v>
      </c>
      <c r="D23" s="14" t="s">
        <v>310</v>
      </c>
      <c r="E23" s="15" t="s">
        <v>380</v>
      </c>
      <c r="F23" s="48" t="s">
        <v>1186</v>
      </c>
      <c r="G23" s="39"/>
      <c r="H23" s="4"/>
      <c r="I23" s="67"/>
      <c r="J23" s="68"/>
      <c r="K23" s="68"/>
      <c r="L23" s="69"/>
    </row>
    <row r="24" spans="1:12" ht="16.5" thickBot="1" x14ac:dyDescent="0.3">
      <c r="A24" s="38">
        <v>22</v>
      </c>
      <c r="B24" s="12" t="s">
        <v>26</v>
      </c>
      <c r="C24" s="14" t="s">
        <v>432</v>
      </c>
      <c r="D24" s="14" t="s">
        <v>433</v>
      </c>
      <c r="E24" s="15" t="s">
        <v>381</v>
      </c>
      <c r="F24" s="48" t="s">
        <v>1186</v>
      </c>
      <c r="G24" s="39"/>
      <c r="H24" s="4"/>
      <c r="I24" s="85" t="s">
        <v>18</v>
      </c>
      <c r="J24" s="86"/>
      <c r="K24" s="86"/>
      <c r="L24" s="87"/>
    </row>
    <row r="25" spans="1:12" x14ac:dyDescent="0.25">
      <c r="A25" s="38">
        <v>23</v>
      </c>
      <c r="B25" s="12" t="s">
        <v>615</v>
      </c>
      <c r="C25" s="14" t="s">
        <v>434</v>
      </c>
      <c r="D25" s="14" t="s">
        <v>435</v>
      </c>
      <c r="E25" s="15" t="s">
        <v>381</v>
      </c>
      <c r="F25" s="30" t="s">
        <v>897</v>
      </c>
      <c r="G25" s="39" t="s">
        <v>853</v>
      </c>
      <c r="H25" s="4"/>
      <c r="I25" s="26"/>
      <c r="J25" s="26"/>
      <c r="K25" s="26"/>
      <c r="L25" s="26"/>
    </row>
    <row r="26" spans="1:12" x14ac:dyDescent="0.25">
      <c r="A26" s="38">
        <v>24</v>
      </c>
      <c r="B26" s="12" t="s">
        <v>941</v>
      </c>
      <c r="C26" s="14" t="s">
        <v>173</v>
      </c>
      <c r="D26" s="14" t="s">
        <v>940</v>
      </c>
      <c r="E26" s="15" t="s">
        <v>381</v>
      </c>
      <c r="F26" s="48" t="s">
        <v>1186</v>
      </c>
      <c r="G26" s="39"/>
      <c r="H26" s="4"/>
      <c r="I26" s="68"/>
      <c r="J26" s="68"/>
      <c r="K26" s="68"/>
      <c r="L26" s="68"/>
    </row>
    <row r="27" spans="1:12" x14ac:dyDescent="0.25">
      <c r="A27" s="38">
        <v>25</v>
      </c>
      <c r="B27" s="12" t="s">
        <v>843</v>
      </c>
      <c r="C27" s="27" t="s">
        <v>844</v>
      </c>
      <c r="D27" s="27" t="s">
        <v>354</v>
      </c>
      <c r="E27" s="27" t="s">
        <v>381</v>
      </c>
      <c r="F27" s="30" t="s">
        <v>897</v>
      </c>
      <c r="G27" s="41" t="s">
        <v>845</v>
      </c>
      <c r="H27" s="4"/>
      <c r="I27" s="26"/>
      <c r="J27" s="26"/>
      <c r="K27" s="26"/>
      <c r="L27" s="26"/>
    </row>
    <row r="28" spans="1:12" x14ac:dyDescent="0.25">
      <c r="A28" s="38">
        <v>26</v>
      </c>
      <c r="B28" s="12" t="s">
        <v>939</v>
      </c>
      <c r="C28" s="14" t="s">
        <v>937</v>
      </c>
      <c r="D28" s="14" t="s">
        <v>938</v>
      </c>
      <c r="E28" s="15" t="s">
        <v>381</v>
      </c>
      <c r="F28" s="48" t="s">
        <v>1186</v>
      </c>
      <c r="G28" s="39"/>
      <c r="H28" s="4"/>
      <c r="I28" s="68"/>
      <c r="J28" s="68"/>
      <c r="K28" s="68"/>
      <c r="L28" s="68"/>
    </row>
    <row r="29" spans="1:12" x14ac:dyDescent="0.25">
      <c r="A29" s="38">
        <v>27</v>
      </c>
      <c r="B29" s="12" t="s">
        <v>616</v>
      </c>
      <c r="C29" s="14" t="s">
        <v>436</v>
      </c>
      <c r="D29" s="14" t="s">
        <v>437</v>
      </c>
      <c r="E29" s="15" t="s">
        <v>382</v>
      </c>
      <c r="F29" s="30" t="s">
        <v>897</v>
      </c>
      <c r="G29" s="39" t="s">
        <v>1171</v>
      </c>
      <c r="H29" s="4"/>
      <c r="I29" s="68"/>
      <c r="J29" s="68"/>
      <c r="K29" s="68"/>
      <c r="L29" s="68"/>
    </row>
    <row r="30" spans="1:12" x14ac:dyDescent="0.25">
      <c r="A30" s="38">
        <v>28</v>
      </c>
      <c r="B30" s="12" t="s">
        <v>620</v>
      </c>
      <c r="C30" s="14" t="s">
        <v>444</v>
      </c>
      <c r="D30" s="14" t="s">
        <v>445</v>
      </c>
      <c r="E30" s="15" t="s">
        <v>382</v>
      </c>
      <c r="F30" s="30" t="s">
        <v>897</v>
      </c>
      <c r="G30" s="40" t="s">
        <v>1160</v>
      </c>
      <c r="H30" s="4"/>
      <c r="I30" s="2"/>
      <c r="J30" s="2"/>
      <c r="K30" s="2"/>
      <c r="L30" s="2"/>
    </row>
    <row r="31" spans="1:12" x14ac:dyDescent="0.25">
      <c r="A31" s="38">
        <v>29</v>
      </c>
      <c r="B31" s="12" t="s">
        <v>617</v>
      </c>
      <c r="C31" s="14" t="s">
        <v>438</v>
      </c>
      <c r="D31" s="14" t="s">
        <v>439</v>
      </c>
      <c r="E31" s="15" t="s">
        <v>382</v>
      </c>
      <c r="F31" s="30" t="s">
        <v>897</v>
      </c>
      <c r="G31" s="40">
        <v>1.1100000000000001</v>
      </c>
      <c r="H31" s="4"/>
      <c r="I31" s="2"/>
      <c r="J31" s="2"/>
      <c r="K31" s="2"/>
      <c r="L31" s="2"/>
    </row>
    <row r="32" spans="1:12" x14ac:dyDescent="0.25">
      <c r="A32" s="38">
        <v>30</v>
      </c>
      <c r="B32" s="12" t="s">
        <v>618</v>
      </c>
      <c r="C32" s="14" t="s">
        <v>440</v>
      </c>
      <c r="D32" s="14" t="s">
        <v>441</v>
      </c>
      <c r="E32" s="15" t="s">
        <v>382</v>
      </c>
      <c r="F32" s="30" t="s">
        <v>897</v>
      </c>
      <c r="G32" s="39" t="s">
        <v>841</v>
      </c>
      <c r="H32" s="4"/>
      <c r="I32" s="2"/>
      <c r="J32" s="2"/>
      <c r="K32" s="2"/>
      <c r="L32" s="2"/>
    </row>
    <row r="33" spans="1:12" x14ac:dyDescent="0.25">
      <c r="A33" s="38">
        <v>31</v>
      </c>
      <c r="B33" s="12" t="s">
        <v>619</v>
      </c>
      <c r="C33" s="14" t="s">
        <v>442</v>
      </c>
      <c r="D33" s="14" t="s">
        <v>443</v>
      </c>
      <c r="E33" s="15" t="s">
        <v>382</v>
      </c>
      <c r="F33" s="29" t="s">
        <v>898</v>
      </c>
      <c r="G33" s="40"/>
      <c r="H33" s="4"/>
      <c r="I33" s="2"/>
      <c r="J33" s="2"/>
      <c r="K33" s="2"/>
      <c r="L33" s="2"/>
    </row>
    <row r="34" spans="1:12" x14ac:dyDescent="0.25">
      <c r="A34" s="38">
        <v>32</v>
      </c>
      <c r="B34" s="12" t="s">
        <v>600</v>
      </c>
      <c r="C34" s="14" t="s">
        <v>409</v>
      </c>
      <c r="D34" s="14" t="s">
        <v>410</v>
      </c>
      <c r="E34" s="15" t="s">
        <v>1010</v>
      </c>
      <c r="F34" s="48" t="s">
        <v>1186</v>
      </c>
      <c r="G34" s="40"/>
      <c r="H34" s="4"/>
      <c r="I34" s="2"/>
      <c r="J34" s="2"/>
      <c r="K34" s="2"/>
      <c r="L34" s="2"/>
    </row>
    <row r="35" spans="1:12" x14ac:dyDescent="0.25">
      <c r="A35" s="38">
        <v>33</v>
      </c>
      <c r="B35" s="12" t="s">
        <v>943</v>
      </c>
      <c r="C35" s="14" t="s">
        <v>948</v>
      </c>
      <c r="D35" s="14" t="s">
        <v>946</v>
      </c>
      <c r="E35" s="27" t="s">
        <v>896</v>
      </c>
      <c r="F35" s="48" t="s">
        <v>1186</v>
      </c>
      <c r="G35" s="40"/>
      <c r="H35" s="4"/>
      <c r="I35" s="2"/>
      <c r="J35" s="2"/>
      <c r="K35" s="2"/>
      <c r="L35" s="2"/>
    </row>
    <row r="36" spans="1:12" x14ac:dyDescent="0.25">
      <c r="A36" s="38">
        <v>34</v>
      </c>
      <c r="B36" s="12" t="s">
        <v>944</v>
      </c>
      <c r="C36" s="14" t="s">
        <v>923</v>
      </c>
      <c r="D36" s="14" t="s">
        <v>945</v>
      </c>
      <c r="E36" s="27" t="s">
        <v>896</v>
      </c>
      <c r="F36" s="48" t="s">
        <v>1186</v>
      </c>
      <c r="G36" s="40"/>
      <c r="H36" s="4"/>
      <c r="I36" s="2"/>
      <c r="J36" s="2"/>
      <c r="K36" s="2"/>
      <c r="L36" s="2"/>
    </row>
    <row r="37" spans="1:12" x14ac:dyDescent="0.25">
      <c r="A37" s="38">
        <v>35</v>
      </c>
      <c r="B37" s="12" t="s">
        <v>825</v>
      </c>
      <c r="C37" s="14" t="s">
        <v>238</v>
      </c>
      <c r="D37" s="27" t="s">
        <v>826</v>
      </c>
      <c r="E37" s="27" t="s">
        <v>896</v>
      </c>
      <c r="F37" s="30" t="s">
        <v>897</v>
      </c>
      <c r="G37" s="41" t="s">
        <v>1197</v>
      </c>
      <c r="H37" s="4"/>
    </row>
    <row r="38" spans="1:12" x14ac:dyDescent="0.25">
      <c r="A38" s="38">
        <v>36</v>
      </c>
      <c r="B38" s="12" t="s">
        <v>942</v>
      </c>
      <c r="C38" s="14" t="s">
        <v>949</v>
      </c>
      <c r="D38" s="14" t="s">
        <v>947</v>
      </c>
      <c r="E38" s="27" t="s">
        <v>896</v>
      </c>
      <c r="F38" s="48" t="s">
        <v>1186</v>
      </c>
      <c r="G38" s="40"/>
      <c r="H38" s="4"/>
    </row>
    <row r="39" spans="1:12" x14ac:dyDescent="0.25">
      <c r="A39" s="38">
        <v>37</v>
      </c>
      <c r="B39" s="12" t="s">
        <v>623</v>
      </c>
      <c r="C39" s="14" t="s">
        <v>450</v>
      </c>
      <c r="D39" s="14" t="s">
        <v>451</v>
      </c>
      <c r="E39" s="15" t="s">
        <v>383</v>
      </c>
      <c r="F39" s="29" t="s">
        <v>898</v>
      </c>
      <c r="G39" s="40"/>
      <c r="H39" s="4"/>
    </row>
    <row r="40" spans="1:12" s="7" customFormat="1" x14ac:dyDescent="0.25">
      <c r="A40" s="38">
        <v>38</v>
      </c>
      <c r="B40" s="12" t="s">
        <v>622</v>
      </c>
      <c r="C40" s="14" t="s">
        <v>448</v>
      </c>
      <c r="D40" s="14" t="s">
        <v>449</v>
      </c>
      <c r="E40" s="15" t="s">
        <v>383</v>
      </c>
      <c r="F40" s="29" t="s">
        <v>898</v>
      </c>
      <c r="G40" s="39"/>
      <c r="I40" s="1"/>
      <c r="J40" s="1"/>
      <c r="K40" s="1"/>
      <c r="L40" s="1"/>
    </row>
    <row r="41" spans="1:12" s="7" customFormat="1" x14ac:dyDescent="0.25">
      <c r="A41" s="38">
        <v>39</v>
      </c>
      <c r="B41" s="12" t="s">
        <v>621</v>
      </c>
      <c r="C41" s="14" t="s">
        <v>446</v>
      </c>
      <c r="D41" s="14" t="s">
        <v>447</v>
      </c>
      <c r="E41" s="15" t="s">
        <v>383</v>
      </c>
      <c r="F41" s="30" t="s">
        <v>897</v>
      </c>
      <c r="G41" s="40">
        <v>1</v>
      </c>
      <c r="I41" s="1"/>
      <c r="J41" s="1"/>
      <c r="K41" s="1"/>
      <c r="L41" s="1"/>
    </row>
    <row r="42" spans="1:12" s="7" customFormat="1" x14ac:dyDescent="0.25">
      <c r="A42" s="38">
        <v>40</v>
      </c>
      <c r="B42" s="12" t="s">
        <v>624</v>
      </c>
      <c r="C42" s="14" t="s">
        <v>248</v>
      </c>
      <c r="D42" s="14" t="s">
        <v>452</v>
      </c>
      <c r="E42" s="15" t="s">
        <v>383</v>
      </c>
      <c r="F42" s="29" t="s">
        <v>898</v>
      </c>
      <c r="G42" s="40"/>
      <c r="I42" s="1"/>
      <c r="J42" s="1"/>
      <c r="K42" s="1"/>
      <c r="L42" s="1"/>
    </row>
    <row r="43" spans="1:12" s="7" customFormat="1" x14ac:dyDescent="0.25">
      <c r="A43" s="38">
        <v>41</v>
      </c>
      <c r="B43" s="12" t="s">
        <v>625</v>
      </c>
      <c r="C43" s="14" t="s">
        <v>453</v>
      </c>
      <c r="D43" s="14" t="s">
        <v>443</v>
      </c>
      <c r="E43" s="15" t="s">
        <v>383</v>
      </c>
      <c r="F43" s="48" t="s">
        <v>1186</v>
      </c>
      <c r="G43" s="39"/>
      <c r="I43" s="1"/>
      <c r="J43" s="1"/>
      <c r="K43" s="1"/>
      <c r="L43" s="1"/>
    </row>
    <row r="44" spans="1:12" s="7" customFormat="1" x14ac:dyDescent="0.25">
      <c r="A44" s="38">
        <v>42</v>
      </c>
      <c r="B44" s="12" t="s">
        <v>626</v>
      </c>
      <c r="C44" s="14" t="s">
        <v>454</v>
      </c>
      <c r="D44" s="14" t="s">
        <v>455</v>
      </c>
      <c r="E44" s="15" t="s">
        <v>383</v>
      </c>
      <c r="F44" s="30" t="s">
        <v>897</v>
      </c>
      <c r="G44" s="40">
        <v>1</v>
      </c>
      <c r="I44" s="1"/>
      <c r="J44" s="1"/>
      <c r="K44" s="1"/>
      <c r="L44" s="1"/>
    </row>
    <row r="45" spans="1:12" s="7" customFormat="1" x14ac:dyDescent="0.25">
      <c r="A45" s="38">
        <v>43</v>
      </c>
      <c r="B45" s="12" t="s">
        <v>627</v>
      </c>
      <c r="C45" s="14" t="s">
        <v>456</v>
      </c>
      <c r="D45" s="14" t="s">
        <v>457</v>
      </c>
      <c r="E45" s="15" t="s">
        <v>384</v>
      </c>
      <c r="F45" s="48" t="s">
        <v>1186</v>
      </c>
      <c r="G45" s="39"/>
      <c r="I45" s="1"/>
      <c r="J45" s="1"/>
      <c r="K45" s="1"/>
      <c r="L45" s="1"/>
    </row>
    <row r="46" spans="1:12" s="7" customFormat="1" x14ac:dyDescent="0.25">
      <c r="A46" s="38">
        <v>44</v>
      </c>
      <c r="B46" s="12" t="s">
        <v>659</v>
      </c>
      <c r="C46" s="14" t="s">
        <v>248</v>
      </c>
      <c r="D46" s="14" t="s">
        <v>513</v>
      </c>
      <c r="E46" s="15" t="s">
        <v>384</v>
      </c>
      <c r="F46" s="29" t="s">
        <v>898</v>
      </c>
      <c r="G46" s="39"/>
      <c r="I46" s="1"/>
      <c r="J46" s="1"/>
      <c r="K46" s="1"/>
      <c r="L46" s="1"/>
    </row>
    <row r="47" spans="1:12" s="7" customFormat="1" x14ac:dyDescent="0.25">
      <c r="A47" s="38">
        <v>45</v>
      </c>
      <c r="B47" s="12" t="s">
        <v>628</v>
      </c>
      <c r="C47" s="14" t="s">
        <v>458</v>
      </c>
      <c r="D47" s="14" t="s">
        <v>459</v>
      </c>
      <c r="E47" s="15" t="s">
        <v>384</v>
      </c>
      <c r="F47" s="48" t="s">
        <v>1186</v>
      </c>
      <c r="G47" s="40"/>
      <c r="I47" s="1"/>
      <c r="J47" s="1"/>
      <c r="K47" s="1"/>
      <c r="L47" s="1"/>
    </row>
    <row r="48" spans="1:12" s="7" customFormat="1" x14ac:dyDescent="0.25">
      <c r="A48" s="38">
        <v>46</v>
      </c>
      <c r="B48" s="12" t="s">
        <v>45</v>
      </c>
      <c r="C48" s="14" t="s">
        <v>460</v>
      </c>
      <c r="D48" s="14" t="s">
        <v>461</v>
      </c>
      <c r="E48" s="15" t="s">
        <v>384</v>
      </c>
      <c r="F48" s="30" t="s">
        <v>897</v>
      </c>
      <c r="G48" s="41" t="s">
        <v>823</v>
      </c>
      <c r="I48" s="1"/>
      <c r="J48" s="1"/>
      <c r="K48" s="1"/>
      <c r="L48" s="1"/>
    </row>
    <row r="49" spans="1:12" s="7" customFormat="1" x14ac:dyDescent="0.25">
      <c r="A49" s="38">
        <v>47</v>
      </c>
      <c r="B49" s="12" t="s">
        <v>1151</v>
      </c>
      <c r="C49" s="14" t="s">
        <v>1152</v>
      </c>
      <c r="D49" s="14" t="s">
        <v>1184</v>
      </c>
      <c r="E49" s="15" t="s">
        <v>384</v>
      </c>
      <c r="F49" s="29" t="s">
        <v>898</v>
      </c>
      <c r="G49" s="39"/>
      <c r="I49" s="1"/>
      <c r="J49" s="1"/>
      <c r="K49" s="1"/>
      <c r="L49" s="1"/>
    </row>
    <row r="50" spans="1:12" s="7" customFormat="1" x14ac:dyDescent="0.25">
      <c r="A50" s="38">
        <v>48</v>
      </c>
      <c r="B50" s="12" t="s">
        <v>950</v>
      </c>
      <c r="C50" s="14" t="s">
        <v>951</v>
      </c>
      <c r="D50" s="14" t="s">
        <v>919</v>
      </c>
      <c r="E50" s="27" t="s">
        <v>385</v>
      </c>
      <c r="F50" s="48" t="s">
        <v>1186</v>
      </c>
      <c r="G50" s="40"/>
      <c r="I50" s="1"/>
      <c r="J50" s="1"/>
      <c r="K50" s="1"/>
      <c r="L50" s="1"/>
    </row>
    <row r="51" spans="1:12" s="7" customFormat="1" x14ac:dyDescent="0.25">
      <c r="A51" s="38">
        <v>49</v>
      </c>
      <c r="B51" s="12" t="s">
        <v>828</v>
      </c>
      <c r="C51" s="27" t="s">
        <v>829</v>
      </c>
      <c r="D51" s="27" t="s">
        <v>830</v>
      </c>
      <c r="E51" s="27" t="s">
        <v>385</v>
      </c>
      <c r="F51" s="30" t="s">
        <v>897</v>
      </c>
      <c r="G51" s="41" t="s">
        <v>831</v>
      </c>
      <c r="I51" s="1"/>
      <c r="J51" s="1"/>
      <c r="K51" s="1"/>
      <c r="L51" s="1"/>
    </row>
    <row r="52" spans="1:12" s="7" customFormat="1" x14ac:dyDescent="0.25">
      <c r="A52" s="38">
        <v>50</v>
      </c>
      <c r="B52" s="12" t="s">
        <v>960</v>
      </c>
      <c r="C52" s="14" t="s">
        <v>878</v>
      </c>
      <c r="D52" s="14" t="s">
        <v>959</v>
      </c>
      <c r="E52" s="27" t="s">
        <v>385</v>
      </c>
      <c r="F52" s="30" t="s">
        <v>897</v>
      </c>
      <c r="G52" s="41" t="s">
        <v>1157</v>
      </c>
      <c r="I52" s="1"/>
      <c r="J52" s="1"/>
      <c r="K52" s="1"/>
      <c r="L52" s="1"/>
    </row>
    <row r="53" spans="1:12" s="7" customFormat="1" x14ac:dyDescent="0.25">
      <c r="A53" s="38">
        <v>51</v>
      </c>
      <c r="B53" s="12" t="s">
        <v>629</v>
      </c>
      <c r="C53" s="14" t="s">
        <v>462</v>
      </c>
      <c r="D53" s="14" t="s">
        <v>463</v>
      </c>
      <c r="E53" s="15" t="s">
        <v>385</v>
      </c>
      <c r="F53" s="29" t="s">
        <v>898</v>
      </c>
      <c r="G53" s="40"/>
      <c r="I53" s="1"/>
      <c r="J53" s="1"/>
      <c r="K53" s="1"/>
      <c r="L53" s="1"/>
    </row>
    <row r="54" spans="1:12" x14ac:dyDescent="0.25">
      <c r="A54" s="38">
        <v>52</v>
      </c>
      <c r="B54" s="12" t="s">
        <v>955</v>
      </c>
      <c r="C54" s="14" t="s">
        <v>172</v>
      </c>
      <c r="D54" s="14" t="s">
        <v>952</v>
      </c>
      <c r="E54" s="27" t="s">
        <v>385</v>
      </c>
      <c r="F54" s="48" t="s">
        <v>1186</v>
      </c>
      <c r="G54" s="40"/>
    </row>
    <row r="55" spans="1:12" x14ac:dyDescent="0.25">
      <c r="A55" s="38">
        <v>53</v>
      </c>
      <c r="B55" s="12" t="s">
        <v>956</v>
      </c>
      <c r="C55" s="14" t="s">
        <v>953</v>
      </c>
      <c r="D55" s="14" t="s">
        <v>954</v>
      </c>
      <c r="E55" s="27" t="s">
        <v>385</v>
      </c>
      <c r="F55" s="48" t="s">
        <v>1186</v>
      </c>
      <c r="G55" s="40"/>
    </row>
    <row r="56" spans="1:12" x14ac:dyDescent="0.25">
      <c r="A56" s="38">
        <v>54</v>
      </c>
      <c r="B56" s="12" t="s">
        <v>961</v>
      </c>
      <c r="C56" s="14" t="s">
        <v>957</v>
      </c>
      <c r="D56" s="14" t="s">
        <v>958</v>
      </c>
      <c r="E56" s="27" t="s">
        <v>385</v>
      </c>
      <c r="F56" s="29" t="s">
        <v>898</v>
      </c>
      <c r="G56" s="40"/>
    </row>
    <row r="57" spans="1:12" x14ac:dyDescent="0.25">
      <c r="A57" s="38">
        <v>55</v>
      </c>
      <c r="B57" s="12" t="s">
        <v>962</v>
      </c>
      <c r="C57" s="14" t="s">
        <v>170</v>
      </c>
      <c r="D57" s="14" t="s">
        <v>963</v>
      </c>
      <c r="E57" s="15" t="s">
        <v>794</v>
      </c>
      <c r="F57" s="48" t="s">
        <v>1186</v>
      </c>
      <c r="G57" s="40"/>
    </row>
    <row r="58" spans="1:12" x14ac:dyDescent="0.25">
      <c r="A58" s="38">
        <v>56</v>
      </c>
      <c r="B58" s="12" t="s">
        <v>964</v>
      </c>
      <c r="C58" s="14" t="s">
        <v>159</v>
      </c>
      <c r="D58" s="14" t="s">
        <v>571</v>
      </c>
      <c r="E58" s="15" t="s">
        <v>794</v>
      </c>
      <c r="F58" s="29" t="s">
        <v>898</v>
      </c>
      <c r="G58" s="40"/>
    </row>
    <row r="59" spans="1:12" x14ac:dyDescent="0.25">
      <c r="A59" s="38">
        <v>57</v>
      </c>
      <c r="B59" s="12" t="s">
        <v>966</v>
      </c>
      <c r="C59" s="14" t="s">
        <v>965</v>
      </c>
      <c r="D59" s="14" t="s">
        <v>328</v>
      </c>
      <c r="E59" s="15" t="s">
        <v>794</v>
      </c>
      <c r="F59" s="48" t="s">
        <v>1186</v>
      </c>
      <c r="G59" s="40"/>
    </row>
    <row r="60" spans="1:12" x14ac:dyDescent="0.25">
      <c r="A60" s="38">
        <v>58</v>
      </c>
      <c r="B60" s="12" t="s">
        <v>797</v>
      </c>
      <c r="C60" s="27" t="s">
        <v>796</v>
      </c>
      <c r="D60" s="27" t="s">
        <v>323</v>
      </c>
      <c r="E60" s="15" t="s">
        <v>386</v>
      </c>
      <c r="F60" s="30" t="s">
        <v>897</v>
      </c>
      <c r="G60" s="40">
        <v>10.11</v>
      </c>
    </row>
    <row r="61" spans="1:12" x14ac:dyDescent="0.25">
      <c r="A61" s="38">
        <v>59</v>
      </c>
      <c r="B61" s="12" t="s">
        <v>864</v>
      </c>
      <c r="C61" s="27" t="s">
        <v>862</v>
      </c>
      <c r="D61" s="27" t="s">
        <v>863</v>
      </c>
      <c r="E61" s="15" t="s">
        <v>386</v>
      </c>
      <c r="F61" s="30" t="s">
        <v>897</v>
      </c>
      <c r="G61" s="41" t="s">
        <v>823</v>
      </c>
    </row>
    <row r="62" spans="1:12" x14ac:dyDescent="0.25">
      <c r="A62" s="38">
        <v>60</v>
      </c>
      <c r="B62" s="12" t="s">
        <v>967</v>
      </c>
      <c r="C62" s="27" t="s">
        <v>968</v>
      </c>
      <c r="D62" s="27" t="s">
        <v>969</v>
      </c>
      <c r="E62" s="15" t="s">
        <v>386</v>
      </c>
      <c r="F62" s="48" t="s">
        <v>1186</v>
      </c>
      <c r="G62" s="41"/>
    </row>
    <row r="63" spans="1:12" x14ac:dyDescent="0.25">
      <c r="A63" s="38">
        <v>61</v>
      </c>
      <c r="B63" s="12" t="s">
        <v>721</v>
      </c>
      <c r="C63" s="27" t="s">
        <v>785</v>
      </c>
      <c r="D63" s="27" t="s">
        <v>786</v>
      </c>
      <c r="E63" s="15" t="s">
        <v>386</v>
      </c>
      <c r="F63" s="30" t="s">
        <v>897</v>
      </c>
      <c r="G63" s="41" t="s">
        <v>787</v>
      </c>
    </row>
    <row r="64" spans="1:12" x14ac:dyDescent="0.25">
      <c r="A64" s="38">
        <v>62</v>
      </c>
      <c r="B64" s="12" t="s">
        <v>632</v>
      </c>
      <c r="C64" s="14" t="s">
        <v>238</v>
      </c>
      <c r="D64" s="14" t="s">
        <v>466</v>
      </c>
      <c r="E64" s="15" t="s">
        <v>387</v>
      </c>
      <c r="F64" s="30" t="s">
        <v>897</v>
      </c>
      <c r="G64" s="41" t="s">
        <v>1153</v>
      </c>
    </row>
    <row r="65" spans="1:7" x14ac:dyDescent="0.25">
      <c r="A65" s="38">
        <v>63</v>
      </c>
      <c r="B65" s="12" t="s">
        <v>633</v>
      </c>
      <c r="C65" s="14" t="s">
        <v>179</v>
      </c>
      <c r="D65" s="14" t="s">
        <v>467</v>
      </c>
      <c r="E65" s="15" t="s">
        <v>387</v>
      </c>
      <c r="F65" s="30" t="s">
        <v>897</v>
      </c>
      <c r="G65" s="40">
        <v>1</v>
      </c>
    </row>
    <row r="66" spans="1:7" x14ac:dyDescent="0.25">
      <c r="A66" s="38">
        <v>64</v>
      </c>
      <c r="B66" s="12" t="s">
        <v>636</v>
      </c>
      <c r="C66" s="14" t="s">
        <v>474</v>
      </c>
      <c r="D66" s="14" t="s">
        <v>350</v>
      </c>
      <c r="E66" s="15" t="s">
        <v>387</v>
      </c>
      <c r="F66" s="48" t="s">
        <v>1186</v>
      </c>
      <c r="G66" s="40"/>
    </row>
    <row r="67" spans="1:7" x14ac:dyDescent="0.25">
      <c r="A67" s="38">
        <v>65</v>
      </c>
      <c r="B67" s="12" t="s">
        <v>631</v>
      </c>
      <c r="C67" s="27" t="s">
        <v>551</v>
      </c>
      <c r="D67" s="27" t="s">
        <v>465</v>
      </c>
      <c r="E67" s="15" t="s">
        <v>387</v>
      </c>
      <c r="F67" s="30" t="s">
        <v>897</v>
      </c>
      <c r="G67" s="41" t="s">
        <v>823</v>
      </c>
    </row>
    <row r="68" spans="1:7" x14ac:dyDescent="0.25">
      <c r="A68" s="38">
        <v>66</v>
      </c>
      <c r="B68" s="12" t="s">
        <v>635</v>
      </c>
      <c r="C68" s="14" t="s">
        <v>470</v>
      </c>
      <c r="D68" s="14" t="s">
        <v>471</v>
      </c>
      <c r="E68" s="15" t="s">
        <v>387</v>
      </c>
      <c r="F68" s="30" t="s">
        <v>897</v>
      </c>
      <c r="G68" s="39" t="s">
        <v>809</v>
      </c>
    </row>
    <row r="69" spans="1:7" x14ac:dyDescent="0.25">
      <c r="A69" s="38">
        <v>67</v>
      </c>
      <c r="B69" s="12" t="s">
        <v>634</v>
      </c>
      <c r="C69" s="14" t="s">
        <v>468</v>
      </c>
      <c r="D69" s="14" t="s">
        <v>469</v>
      </c>
      <c r="E69" s="15" t="s">
        <v>387</v>
      </c>
      <c r="F69" s="48" t="s">
        <v>1186</v>
      </c>
      <c r="G69" s="39"/>
    </row>
    <row r="70" spans="1:7" x14ac:dyDescent="0.25">
      <c r="A70" s="38">
        <v>68</v>
      </c>
      <c r="B70" s="12" t="s">
        <v>630</v>
      </c>
      <c r="C70" s="14" t="s">
        <v>458</v>
      </c>
      <c r="D70" s="14" t="s">
        <v>464</v>
      </c>
      <c r="E70" s="15" t="s">
        <v>387</v>
      </c>
      <c r="F70" s="48" t="s">
        <v>1186</v>
      </c>
      <c r="G70" s="39"/>
    </row>
    <row r="71" spans="1:7" x14ac:dyDescent="0.25">
      <c r="A71" s="38">
        <v>69</v>
      </c>
      <c r="B71" s="12" t="s">
        <v>31</v>
      </c>
      <c r="C71" s="14" t="s">
        <v>472</v>
      </c>
      <c r="D71" s="14" t="s">
        <v>473</v>
      </c>
      <c r="E71" s="15" t="s">
        <v>387</v>
      </c>
      <c r="F71" s="30" t="s">
        <v>897</v>
      </c>
      <c r="G71" s="40" t="s">
        <v>788</v>
      </c>
    </row>
    <row r="72" spans="1:7" x14ac:dyDescent="0.25">
      <c r="A72" s="38">
        <v>70</v>
      </c>
      <c r="B72" s="12" t="s">
        <v>637</v>
      </c>
      <c r="C72" s="14" t="s">
        <v>475</v>
      </c>
      <c r="D72" s="14" t="s">
        <v>476</v>
      </c>
      <c r="E72" s="15" t="s">
        <v>715</v>
      </c>
      <c r="F72" s="30" t="s">
        <v>897</v>
      </c>
      <c r="G72" s="39" t="s">
        <v>827</v>
      </c>
    </row>
    <row r="73" spans="1:7" x14ac:dyDescent="0.25">
      <c r="A73" s="38">
        <v>71</v>
      </c>
      <c r="B73" s="12" t="s">
        <v>971</v>
      </c>
      <c r="C73" s="14" t="s">
        <v>970</v>
      </c>
      <c r="D73" s="14" t="s">
        <v>313</v>
      </c>
      <c r="E73" s="15" t="s">
        <v>715</v>
      </c>
      <c r="F73" s="48" t="s">
        <v>1186</v>
      </c>
      <c r="G73" s="39"/>
    </row>
    <row r="74" spans="1:7" x14ac:dyDescent="0.25">
      <c r="A74" s="38">
        <v>72</v>
      </c>
      <c r="B74" s="12" t="s">
        <v>639</v>
      </c>
      <c r="C74" s="14" t="s">
        <v>479</v>
      </c>
      <c r="D74" s="14" t="s">
        <v>480</v>
      </c>
      <c r="E74" s="15" t="s">
        <v>715</v>
      </c>
      <c r="F74" s="30" t="s">
        <v>897</v>
      </c>
      <c r="G74" s="39" t="s">
        <v>827</v>
      </c>
    </row>
    <row r="75" spans="1:7" x14ac:dyDescent="0.25">
      <c r="A75" s="38">
        <v>73</v>
      </c>
      <c r="B75" s="12" t="s">
        <v>638</v>
      </c>
      <c r="C75" s="14" t="s">
        <v>477</v>
      </c>
      <c r="D75" s="14" t="s">
        <v>478</v>
      </c>
      <c r="E75" s="15" t="s">
        <v>715</v>
      </c>
      <c r="F75" s="30" t="s">
        <v>897</v>
      </c>
      <c r="G75" s="39" t="s">
        <v>827</v>
      </c>
    </row>
    <row r="76" spans="1:7" x14ac:dyDescent="0.25">
      <c r="A76" s="38">
        <v>74</v>
      </c>
      <c r="B76" s="12" t="s">
        <v>720</v>
      </c>
      <c r="C76" s="14" t="s">
        <v>975</v>
      </c>
      <c r="D76" s="14" t="s">
        <v>476</v>
      </c>
      <c r="E76" s="15" t="s">
        <v>746</v>
      </c>
      <c r="F76" s="48" t="s">
        <v>1186</v>
      </c>
      <c r="G76" s="39"/>
    </row>
    <row r="77" spans="1:7" x14ac:dyDescent="0.25">
      <c r="A77" s="38">
        <v>75</v>
      </c>
      <c r="B77" s="12" t="s">
        <v>978</v>
      </c>
      <c r="C77" s="14" t="s">
        <v>976</v>
      </c>
      <c r="D77" s="14" t="s">
        <v>977</v>
      </c>
      <c r="E77" s="15" t="s">
        <v>746</v>
      </c>
      <c r="F77" s="48" t="s">
        <v>1186</v>
      </c>
      <c r="G77" s="39"/>
    </row>
    <row r="78" spans="1:7" x14ac:dyDescent="0.25">
      <c r="A78" s="38">
        <v>76</v>
      </c>
      <c r="B78" s="12" t="s">
        <v>980</v>
      </c>
      <c r="C78" s="14" t="s">
        <v>924</v>
      </c>
      <c r="D78" s="14" t="s">
        <v>972</v>
      </c>
      <c r="E78" s="15" t="s">
        <v>746</v>
      </c>
      <c r="F78" s="48" t="s">
        <v>1186</v>
      </c>
      <c r="G78" s="39"/>
    </row>
    <row r="79" spans="1:7" x14ac:dyDescent="0.25">
      <c r="A79" s="38">
        <v>77</v>
      </c>
      <c r="B79" s="12" t="s">
        <v>979</v>
      </c>
      <c r="C79" s="14" t="s">
        <v>973</v>
      </c>
      <c r="D79" s="14" t="s">
        <v>974</v>
      </c>
      <c r="E79" s="15" t="s">
        <v>746</v>
      </c>
      <c r="F79" s="30" t="s">
        <v>897</v>
      </c>
      <c r="G79" s="39" t="s">
        <v>1178</v>
      </c>
    </row>
    <row r="80" spans="1:7" x14ac:dyDescent="0.25">
      <c r="A80" s="38">
        <v>78</v>
      </c>
      <c r="B80" s="12" t="s">
        <v>640</v>
      </c>
      <c r="C80" s="14" t="s">
        <v>481</v>
      </c>
      <c r="D80" s="14" t="s">
        <v>482</v>
      </c>
      <c r="E80" s="15" t="s">
        <v>388</v>
      </c>
      <c r="F80" s="29" t="s">
        <v>898</v>
      </c>
      <c r="G80" s="39"/>
    </row>
    <row r="81" spans="1:8" x14ac:dyDescent="0.25">
      <c r="A81" s="38">
        <v>79</v>
      </c>
      <c r="B81" s="12" t="s">
        <v>981</v>
      </c>
      <c r="C81" s="14" t="s">
        <v>982</v>
      </c>
      <c r="D81" s="14" t="s">
        <v>983</v>
      </c>
      <c r="E81" s="15" t="s">
        <v>388</v>
      </c>
      <c r="F81" s="48" t="s">
        <v>1186</v>
      </c>
      <c r="G81" s="39"/>
    </row>
    <row r="82" spans="1:8" x14ac:dyDescent="0.25">
      <c r="A82" s="38">
        <v>80</v>
      </c>
      <c r="B82" s="12" t="s">
        <v>987</v>
      </c>
      <c r="C82" s="14" t="s">
        <v>984</v>
      </c>
      <c r="D82" s="14" t="s">
        <v>985</v>
      </c>
      <c r="E82" s="15" t="s">
        <v>388</v>
      </c>
      <c r="F82" s="30" t="s">
        <v>897</v>
      </c>
      <c r="G82" s="41" t="s">
        <v>1201</v>
      </c>
    </row>
    <row r="83" spans="1:8" x14ac:dyDescent="0.25">
      <c r="A83" s="38">
        <v>81</v>
      </c>
      <c r="B83" s="12" t="s">
        <v>641</v>
      </c>
      <c r="C83" s="14" t="s">
        <v>183</v>
      </c>
      <c r="D83" s="14" t="s">
        <v>483</v>
      </c>
      <c r="E83" s="15" t="s">
        <v>388</v>
      </c>
      <c r="F83" s="30" t="s">
        <v>897</v>
      </c>
      <c r="G83" s="40" t="s">
        <v>810</v>
      </c>
    </row>
    <row r="84" spans="1:8" x14ac:dyDescent="0.25">
      <c r="A84" s="38">
        <v>82</v>
      </c>
      <c r="B84" s="12" t="s">
        <v>1166</v>
      </c>
      <c r="C84" s="14" t="s">
        <v>986</v>
      </c>
      <c r="D84" s="14" t="s">
        <v>291</v>
      </c>
      <c r="E84" s="15" t="s">
        <v>388</v>
      </c>
      <c r="F84" s="30" t="s">
        <v>897</v>
      </c>
      <c r="G84" s="13" t="s">
        <v>1157</v>
      </c>
    </row>
    <row r="85" spans="1:8" x14ac:dyDescent="0.25">
      <c r="A85" s="38">
        <v>83</v>
      </c>
      <c r="B85" s="12" t="s">
        <v>642</v>
      </c>
      <c r="C85" s="14" t="s">
        <v>241</v>
      </c>
      <c r="D85" s="14" t="s">
        <v>427</v>
      </c>
      <c r="E85" s="15" t="s">
        <v>716</v>
      </c>
      <c r="F85" s="30" t="s">
        <v>897</v>
      </c>
      <c r="G85" s="40" t="s">
        <v>1154</v>
      </c>
    </row>
    <row r="86" spans="1:8" x14ac:dyDescent="0.25">
      <c r="A86" s="38">
        <v>84</v>
      </c>
      <c r="B86" s="12" t="s">
        <v>990</v>
      </c>
      <c r="C86" s="14" t="s">
        <v>989</v>
      </c>
      <c r="D86" s="14" t="s">
        <v>273</v>
      </c>
      <c r="E86" s="15" t="s">
        <v>716</v>
      </c>
      <c r="F86" s="48" t="s">
        <v>1186</v>
      </c>
      <c r="G86" s="40"/>
      <c r="H86" s="1"/>
    </row>
    <row r="87" spans="1:8" x14ac:dyDescent="0.25">
      <c r="A87" s="38">
        <v>85</v>
      </c>
      <c r="B87" s="12" t="s">
        <v>991</v>
      </c>
      <c r="C87" s="14" t="s">
        <v>188</v>
      </c>
      <c r="D87" s="14" t="s">
        <v>988</v>
      </c>
      <c r="E87" s="15" t="s">
        <v>716</v>
      </c>
      <c r="F87" s="48" t="s">
        <v>1186</v>
      </c>
      <c r="G87" s="40"/>
      <c r="H87" s="1"/>
    </row>
    <row r="88" spans="1:8" x14ac:dyDescent="0.25">
      <c r="A88" s="38">
        <v>86</v>
      </c>
      <c r="B88" s="12" t="s">
        <v>992</v>
      </c>
      <c r="C88" s="14" t="s">
        <v>989</v>
      </c>
      <c r="D88" s="14" t="s">
        <v>993</v>
      </c>
      <c r="E88" s="15" t="s">
        <v>716</v>
      </c>
      <c r="F88" s="30" t="s">
        <v>897</v>
      </c>
      <c r="G88" s="40" t="s">
        <v>860</v>
      </c>
      <c r="H88" s="1"/>
    </row>
    <row r="89" spans="1:8" x14ac:dyDescent="0.25">
      <c r="A89" s="38">
        <v>87</v>
      </c>
      <c r="B89" s="12" t="s">
        <v>852</v>
      </c>
      <c r="C89" s="27" t="s">
        <v>850</v>
      </c>
      <c r="D89" s="27" t="s">
        <v>851</v>
      </c>
      <c r="E89" s="15" t="s">
        <v>716</v>
      </c>
      <c r="F89" s="30" t="s">
        <v>897</v>
      </c>
      <c r="G89" s="41" t="s">
        <v>823</v>
      </c>
      <c r="H89" s="1"/>
    </row>
    <row r="90" spans="1:8" x14ac:dyDescent="0.25">
      <c r="A90" s="38">
        <v>88</v>
      </c>
      <c r="B90" s="12" t="s">
        <v>817</v>
      </c>
      <c r="C90" s="27" t="s">
        <v>248</v>
      </c>
      <c r="D90" s="27" t="s">
        <v>816</v>
      </c>
      <c r="E90" s="15" t="s">
        <v>716</v>
      </c>
      <c r="F90" s="30" t="s">
        <v>897</v>
      </c>
      <c r="G90" s="41" t="s">
        <v>818</v>
      </c>
      <c r="H90" s="1"/>
    </row>
    <row r="91" spans="1:8" x14ac:dyDescent="0.25">
      <c r="A91" s="38">
        <v>89</v>
      </c>
      <c r="B91" s="12" t="s">
        <v>996</v>
      </c>
      <c r="C91" s="14" t="s">
        <v>994</v>
      </c>
      <c r="D91" s="14" t="s">
        <v>995</v>
      </c>
      <c r="E91" s="15" t="s">
        <v>389</v>
      </c>
      <c r="F91" s="48" t="s">
        <v>1186</v>
      </c>
      <c r="G91" s="40"/>
      <c r="H91" s="1"/>
    </row>
    <row r="92" spans="1:8" x14ac:dyDescent="0.25">
      <c r="A92" s="38">
        <v>90</v>
      </c>
      <c r="B92" s="12" t="s">
        <v>643</v>
      </c>
      <c r="C92" s="14" t="s">
        <v>484</v>
      </c>
      <c r="D92" s="14" t="s">
        <v>485</v>
      </c>
      <c r="E92" s="15" t="s">
        <v>389</v>
      </c>
      <c r="F92" s="29" t="s">
        <v>898</v>
      </c>
      <c r="G92" s="40"/>
      <c r="H92" s="1"/>
    </row>
    <row r="93" spans="1:8" x14ac:dyDescent="0.25">
      <c r="A93" s="38">
        <v>91</v>
      </c>
      <c r="B93" s="12" t="s">
        <v>1001</v>
      </c>
      <c r="C93" s="14" t="s">
        <v>951</v>
      </c>
      <c r="D93" s="14" t="s">
        <v>1000</v>
      </c>
      <c r="E93" s="15" t="s">
        <v>389</v>
      </c>
      <c r="F93" s="48" t="s">
        <v>1186</v>
      </c>
      <c r="G93" s="40"/>
      <c r="H93" s="1"/>
    </row>
    <row r="94" spans="1:8" x14ac:dyDescent="0.25">
      <c r="A94" s="38">
        <v>92</v>
      </c>
      <c r="B94" s="12" t="s">
        <v>1002</v>
      </c>
      <c r="C94" s="14" t="s">
        <v>965</v>
      </c>
      <c r="D94" s="14" t="s">
        <v>351</v>
      </c>
      <c r="E94" s="15" t="s">
        <v>389</v>
      </c>
      <c r="F94" s="48" t="s">
        <v>1186</v>
      </c>
      <c r="G94" s="40"/>
      <c r="H94" s="1"/>
    </row>
    <row r="95" spans="1:8" x14ac:dyDescent="0.25">
      <c r="A95" s="38">
        <v>93</v>
      </c>
      <c r="B95" s="12" t="s">
        <v>891</v>
      </c>
      <c r="C95" s="27" t="s">
        <v>249</v>
      </c>
      <c r="D95" s="27" t="s">
        <v>890</v>
      </c>
      <c r="E95" s="15" t="s">
        <v>389</v>
      </c>
      <c r="F95" s="30" t="s">
        <v>897</v>
      </c>
      <c r="G95" s="41" t="s">
        <v>1200</v>
      </c>
      <c r="H95" s="1"/>
    </row>
    <row r="96" spans="1:8" x14ac:dyDescent="0.25">
      <c r="A96" s="38">
        <v>94</v>
      </c>
      <c r="B96" s="12" t="s">
        <v>838</v>
      </c>
      <c r="C96" s="27" t="s">
        <v>176</v>
      </c>
      <c r="D96" s="27" t="s">
        <v>814</v>
      </c>
      <c r="E96" s="15" t="s">
        <v>389</v>
      </c>
      <c r="F96" s="30" t="s">
        <v>897</v>
      </c>
      <c r="G96" s="41" t="s">
        <v>839</v>
      </c>
      <c r="H96" s="1"/>
    </row>
    <row r="97" spans="1:8" x14ac:dyDescent="0.25">
      <c r="A97" s="38">
        <v>95</v>
      </c>
      <c r="B97" s="12" t="s">
        <v>999</v>
      </c>
      <c r="C97" s="27" t="s">
        <v>217</v>
      </c>
      <c r="D97" s="27" t="s">
        <v>457</v>
      </c>
      <c r="E97" s="15" t="s">
        <v>390</v>
      </c>
      <c r="F97" s="48" t="s">
        <v>1186</v>
      </c>
      <c r="G97" s="41"/>
      <c r="H97" s="1"/>
    </row>
    <row r="98" spans="1:8" x14ac:dyDescent="0.25">
      <c r="A98" s="38">
        <v>96</v>
      </c>
      <c r="B98" s="12" t="s">
        <v>645</v>
      </c>
      <c r="C98" s="27" t="s">
        <v>487</v>
      </c>
      <c r="D98" s="27" t="s">
        <v>798</v>
      </c>
      <c r="E98" s="27" t="s">
        <v>390</v>
      </c>
      <c r="F98" s="30" t="s">
        <v>897</v>
      </c>
      <c r="G98" s="41">
        <v>1.1100000000000001</v>
      </c>
      <c r="H98" s="1"/>
    </row>
    <row r="99" spans="1:8" x14ac:dyDescent="0.25">
      <c r="A99" s="38">
        <v>97</v>
      </c>
      <c r="B99" s="12" t="s">
        <v>644</v>
      </c>
      <c r="C99" s="14" t="s">
        <v>224</v>
      </c>
      <c r="D99" s="14" t="s">
        <v>486</v>
      </c>
      <c r="E99" s="15" t="s">
        <v>390</v>
      </c>
      <c r="F99" s="29" t="s">
        <v>898</v>
      </c>
      <c r="G99" s="39"/>
      <c r="H99" s="1"/>
    </row>
    <row r="100" spans="1:8" x14ac:dyDescent="0.25">
      <c r="A100" s="38">
        <v>98</v>
      </c>
      <c r="B100" s="12" t="s">
        <v>998</v>
      </c>
      <c r="C100" s="27" t="s">
        <v>188</v>
      </c>
      <c r="D100" s="27" t="s">
        <v>997</v>
      </c>
      <c r="E100" s="15" t="s">
        <v>390</v>
      </c>
      <c r="F100" s="30" t="s">
        <v>897</v>
      </c>
      <c r="G100" s="41" t="s">
        <v>800</v>
      </c>
      <c r="H100" s="1"/>
    </row>
    <row r="101" spans="1:8" x14ac:dyDescent="0.25">
      <c r="A101" s="38">
        <v>99</v>
      </c>
      <c r="B101" s="12" t="s">
        <v>646</v>
      </c>
      <c r="C101" s="14" t="s">
        <v>488</v>
      </c>
      <c r="D101" s="14" t="s">
        <v>320</v>
      </c>
      <c r="E101" s="15" t="s">
        <v>390</v>
      </c>
      <c r="F101" s="30" t="s">
        <v>897</v>
      </c>
      <c r="G101" s="39">
        <v>1.1100000000000001</v>
      </c>
      <c r="H101" s="1"/>
    </row>
    <row r="102" spans="1:8" x14ac:dyDescent="0.25">
      <c r="A102" s="38">
        <v>100</v>
      </c>
      <c r="B102" s="12" t="s">
        <v>22</v>
      </c>
      <c r="C102" s="14" t="s">
        <v>489</v>
      </c>
      <c r="D102" s="14" t="s">
        <v>490</v>
      </c>
      <c r="E102" s="15" t="s">
        <v>391</v>
      </c>
      <c r="F102" s="48" t="s">
        <v>1186</v>
      </c>
      <c r="G102" s="39"/>
      <c r="H102" s="1"/>
    </row>
    <row r="103" spans="1:8" x14ac:dyDescent="0.25">
      <c r="A103" s="38">
        <v>101</v>
      </c>
      <c r="B103" s="12" t="s">
        <v>647</v>
      </c>
      <c r="C103" s="14" t="s">
        <v>491</v>
      </c>
      <c r="D103" s="14" t="s">
        <v>337</v>
      </c>
      <c r="E103" s="15" t="s">
        <v>391</v>
      </c>
      <c r="F103" s="30" t="s">
        <v>897</v>
      </c>
      <c r="G103" s="40" t="s">
        <v>1179</v>
      </c>
      <c r="H103" s="1"/>
    </row>
    <row r="104" spans="1:8" x14ac:dyDescent="0.25">
      <c r="A104" s="38">
        <v>102</v>
      </c>
      <c r="B104" s="12" t="s">
        <v>648</v>
      </c>
      <c r="C104" s="14" t="s">
        <v>492</v>
      </c>
      <c r="D104" s="14" t="s">
        <v>493</v>
      </c>
      <c r="E104" s="15" t="s">
        <v>391</v>
      </c>
      <c r="F104" s="30" t="s">
        <v>897</v>
      </c>
      <c r="G104" s="40" t="s">
        <v>1179</v>
      </c>
      <c r="H104" s="1"/>
    </row>
    <row r="105" spans="1:8" x14ac:dyDescent="0.25">
      <c r="A105" s="38">
        <v>103</v>
      </c>
      <c r="B105" s="12" t="s">
        <v>649</v>
      </c>
      <c r="C105" s="14" t="s">
        <v>494</v>
      </c>
      <c r="D105" s="14" t="s">
        <v>495</v>
      </c>
      <c r="E105" s="15" t="s">
        <v>391</v>
      </c>
      <c r="F105" s="30" t="s">
        <v>897</v>
      </c>
      <c r="G105" s="40" t="s">
        <v>837</v>
      </c>
      <c r="H105" s="1"/>
    </row>
    <row r="106" spans="1:8" x14ac:dyDescent="0.25">
      <c r="A106" s="38">
        <v>104</v>
      </c>
      <c r="B106" s="12" t="s">
        <v>650</v>
      </c>
      <c r="C106" s="14" t="s">
        <v>496</v>
      </c>
      <c r="D106" s="14" t="s">
        <v>497</v>
      </c>
      <c r="E106" s="15" t="s">
        <v>391</v>
      </c>
      <c r="F106" s="30" t="s">
        <v>897</v>
      </c>
      <c r="G106" s="40" t="s">
        <v>800</v>
      </c>
      <c r="H106" s="1"/>
    </row>
    <row r="107" spans="1:8" x14ac:dyDescent="0.25">
      <c r="A107" s="38">
        <v>105</v>
      </c>
      <c r="B107" s="12" t="s">
        <v>651</v>
      </c>
      <c r="C107" s="14" t="s">
        <v>201</v>
      </c>
      <c r="D107" s="14" t="s">
        <v>270</v>
      </c>
      <c r="E107" s="15" t="s">
        <v>392</v>
      </c>
      <c r="F107" s="29" t="s">
        <v>898</v>
      </c>
      <c r="G107" s="40"/>
      <c r="H107" s="1"/>
    </row>
    <row r="108" spans="1:8" x14ac:dyDescent="0.25">
      <c r="A108" s="38">
        <v>106</v>
      </c>
      <c r="B108" s="12" t="s">
        <v>1004</v>
      </c>
      <c r="C108" s="14" t="s">
        <v>1005</v>
      </c>
      <c r="D108" s="14" t="s">
        <v>1006</v>
      </c>
      <c r="E108" s="15" t="s">
        <v>392</v>
      </c>
      <c r="F108" s="29" t="s">
        <v>898</v>
      </c>
      <c r="G108" s="39"/>
      <c r="H108" s="1"/>
    </row>
    <row r="109" spans="1:8" x14ac:dyDescent="0.25">
      <c r="A109" s="38">
        <v>107</v>
      </c>
      <c r="B109" s="12" t="s">
        <v>652</v>
      </c>
      <c r="C109" s="14" t="s">
        <v>210</v>
      </c>
      <c r="D109" s="14" t="s">
        <v>333</v>
      </c>
      <c r="E109" s="15" t="s">
        <v>392</v>
      </c>
      <c r="F109" s="29" t="s">
        <v>898</v>
      </c>
      <c r="G109" s="39"/>
      <c r="H109" s="1"/>
    </row>
    <row r="110" spans="1:8" x14ac:dyDescent="0.25">
      <c r="A110" s="38">
        <v>108</v>
      </c>
      <c r="B110" s="12" t="s">
        <v>1009</v>
      </c>
      <c r="C110" s="14" t="s">
        <v>1007</v>
      </c>
      <c r="D110" s="14" t="s">
        <v>1008</v>
      </c>
      <c r="E110" s="15" t="s">
        <v>392</v>
      </c>
      <c r="F110" s="48" t="s">
        <v>1186</v>
      </c>
      <c r="G110" s="39"/>
      <c r="H110" s="1"/>
    </row>
    <row r="111" spans="1:8" x14ac:dyDescent="0.25">
      <c r="A111" s="38">
        <v>109</v>
      </c>
      <c r="B111" s="12" t="s">
        <v>802</v>
      </c>
      <c r="C111" s="27" t="s">
        <v>1003</v>
      </c>
      <c r="D111" s="27" t="s">
        <v>801</v>
      </c>
      <c r="E111" s="15" t="s">
        <v>392</v>
      </c>
      <c r="F111" s="30" t="s">
        <v>897</v>
      </c>
      <c r="G111" s="41" t="s">
        <v>803</v>
      </c>
      <c r="H111" s="1"/>
    </row>
    <row r="112" spans="1:8" x14ac:dyDescent="0.25">
      <c r="A112" s="38">
        <v>110</v>
      </c>
      <c r="B112" s="12" t="s">
        <v>654</v>
      </c>
      <c r="C112" s="14" t="s">
        <v>503</v>
      </c>
      <c r="D112" s="14" t="s">
        <v>504</v>
      </c>
      <c r="E112" s="15" t="s">
        <v>393</v>
      </c>
      <c r="F112" s="29" t="s">
        <v>898</v>
      </c>
      <c r="G112" s="39"/>
      <c r="H112" s="1"/>
    </row>
    <row r="113" spans="1:8" x14ac:dyDescent="0.25">
      <c r="A113" s="38">
        <v>111</v>
      </c>
      <c r="B113" s="12" t="s">
        <v>24</v>
      </c>
      <c r="C113" s="14" t="s">
        <v>500</v>
      </c>
      <c r="D113" s="14" t="s">
        <v>501</v>
      </c>
      <c r="E113" s="15" t="s">
        <v>393</v>
      </c>
      <c r="F113" s="48" t="s">
        <v>1186</v>
      </c>
      <c r="G113" s="39"/>
      <c r="H113" s="1"/>
    </row>
    <row r="114" spans="1:8" x14ac:dyDescent="0.25">
      <c r="A114" s="38">
        <v>112</v>
      </c>
      <c r="B114" s="12" t="s">
        <v>689</v>
      </c>
      <c r="C114" s="27" t="s">
        <v>565</v>
      </c>
      <c r="D114" s="27" t="s">
        <v>566</v>
      </c>
      <c r="E114" s="15" t="s">
        <v>393</v>
      </c>
      <c r="F114" s="30" t="s">
        <v>897</v>
      </c>
      <c r="G114" s="41" t="s">
        <v>860</v>
      </c>
      <c r="H114" s="1"/>
    </row>
    <row r="115" spans="1:8" x14ac:dyDescent="0.25">
      <c r="A115" s="38">
        <v>113</v>
      </c>
      <c r="B115" s="12" t="s">
        <v>656</v>
      </c>
      <c r="C115" s="14" t="s">
        <v>507</v>
      </c>
      <c r="D115" s="14" t="s">
        <v>508</v>
      </c>
      <c r="E115" s="15" t="s">
        <v>393</v>
      </c>
      <c r="F115" s="29" t="s">
        <v>898</v>
      </c>
      <c r="G115" s="40"/>
      <c r="H115" s="1"/>
    </row>
    <row r="116" spans="1:8" x14ac:dyDescent="0.25">
      <c r="A116" s="38">
        <v>114</v>
      </c>
      <c r="B116" s="12" t="s">
        <v>653</v>
      </c>
      <c r="C116" s="14" t="s">
        <v>502</v>
      </c>
      <c r="D116" s="14" t="s">
        <v>308</v>
      </c>
      <c r="E116" s="15" t="s">
        <v>393</v>
      </c>
      <c r="F116" s="30" t="s">
        <v>897</v>
      </c>
      <c r="G116" s="40" t="s">
        <v>860</v>
      </c>
      <c r="H116" s="1"/>
    </row>
    <row r="117" spans="1:8" x14ac:dyDescent="0.25">
      <c r="A117" s="38">
        <v>115</v>
      </c>
      <c r="B117" s="12" t="s">
        <v>38</v>
      </c>
      <c r="C117" s="14" t="s">
        <v>498</v>
      </c>
      <c r="D117" s="14" t="s">
        <v>499</v>
      </c>
      <c r="E117" s="15" t="s">
        <v>393</v>
      </c>
      <c r="F117" s="30" t="s">
        <v>897</v>
      </c>
      <c r="G117" s="40" t="s">
        <v>1182</v>
      </c>
      <c r="H117" s="1"/>
    </row>
    <row r="118" spans="1:8" x14ac:dyDescent="0.25">
      <c r="A118" s="38">
        <v>116</v>
      </c>
      <c r="B118" s="12" t="s">
        <v>655</v>
      </c>
      <c r="C118" s="14" t="s">
        <v>505</v>
      </c>
      <c r="D118" s="14" t="s">
        <v>506</v>
      </c>
      <c r="E118" s="15" t="s">
        <v>393</v>
      </c>
      <c r="F118" s="30" t="s">
        <v>897</v>
      </c>
      <c r="G118" s="40" t="s">
        <v>1179</v>
      </c>
      <c r="H118" s="1"/>
    </row>
    <row r="119" spans="1:8" x14ac:dyDescent="0.25">
      <c r="A119" s="38">
        <v>117</v>
      </c>
      <c r="B119" s="12" t="s">
        <v>660</v>
      </c>
      <c r="C119" s="14" t="s">
        <v>249</v>
      </c>
      <c r="D119" s="14" t="s">
        <v>514</v>
      </c>
      <c r="E119" s="15" t="s">
        <v>394</v>
      </c>
      <c r="F119" s="29" t="s">
        <v>898</v>
      </c>
      <c r="G119" s="40"/>
      <c r="H119" s="1"/>
    </row>
    <row r="120" spans="1:8" x14ac:dyDescent="0.25">
      <c r="A120" s="38">
        <v>118</v>
      </c>
      <c r="B120" s="12" t="s">
        <v>664</v>
      </c>
      <c r="C120" s="14" t="s">
        <v>519</v>
      </c>
      <c r="D120" s="14" t="s">
        <v>520</v>
      </c>
      <c r="E120" s="15" t="s">
        <v>394</v>
      </c>
      <c r="F120" s="29" t="s">
        <v>898</v>
      </c>
      <c r="G120" s="39"/>
      <c r="H120" s="1"/>
    </row>
    <row r="121" spans="1:8" x14ac:dyDescent="0.25">
      <c r="A121" s="38">
        <v>119</v>
      </c>
      <c r="B121" s="12" t="s">
        <v>658</v>
      </c>
      <c r="C121" s="14" t="s">
        <v>511</v>
      </c>
      <c r="D121" s="14" t="s">
        <v>512</v>
      </c>
      <c r="E121" s="15" t="s">
        <v>394</v>
      </c>
      <c r="F121" s="29" t="s">
        <v>898</v>
      </c>
      <c r="G121" s="40"/>
      <c r="H121" s="1"/>
    </row>
    <row r="122" spans="1:8" x14ac:dyDescent="0.25">
      <c r="A122" s="38">
        <v>120</v>
      </c>
      <c r="B122" s="12" t="s">
        <v>662</v>
      </c>
      <c r="C122" s="14" t="s">
        <v>517</v>
      </c>
      <c r="D122" s="14" t="s">
        <v>443</v>
      </c>
      <c r="E122" s="15" t="s">
        <v>394</v>
      </c>
      <c r="F122" s="29" t="s">
        <v>898</v>
      </c>
      <c r="G122" s="39"/>
      <c r="H122" s="1"/>
    </row>
    <row r="123" spans="1:8" x14ac:dyDescent="0.25">
      <c r="A123" s="38">
        <v>121</v>
      </c>
      <c r="B123" s="12" t="s">
        <v>43</v>
      </c>
      <c r="C123" s="14" t="s">
        <v>529</v>
      </c>
      <c r="D123" s="14" t="s">
        <v>530</v>
      </c>
      <c r="E123" s="15" t="s">
        <v>395</v>
      </c>
      <c r="F123" s="30" t="s">
        <v>897</v>
      </c>
      <c r="G123" s="41" t="s">
        <v>823</v>
      </c>
      <c r="H123" s="1"/>
    </row>
    <row r="124" spans="1:8" x14ac:dyDescent="0.25">
      <c r="A124" s="38">
        <v>122</v>
      </c>
      <c r="B124" s="12" t="s">
        <v>39</v>
      </c>
      <c r="C124" s="14" t="s">
        <v>183</v>
      </c>
      <c r="D124" s="14" t="s">
        <v>522</v>
      </c>
      <c r="E124" s="15" t="s">
        <v>395</v>
      </c>
      <c r="F124" s="30" t="s">
        <v>897</v>
      </c>
      <c r="G124" s="39">
        <v>3</v>
      </c>
      <c r="H124" s="1"/>
    </row>
    <row r="125" spans="1:8" x14ac:dyDescent="0.25">
      <c r="A125" s="38">
        <v>123</v>
      </c>
      <c r="B125" s="12" t="s">
        <v>667</v>
      </c>
      <c r="C125" s="14" t="s">
        <v>527</v>
      </c>
      <c r="D125" s="14" t="s">
        <v>528</v>
      </c>
      <c r="E125" s="15" t="s">
        <v>395</v>
      </c>
      <c r="F125" s="29" t="s">
        <v>898</v>
      </c>
      <c r="G125" s="39"/>
      <c r="H125" s="1"/>
    </row>
    <row r="126" spans="1:8" x14ac:dyDescent="0.25">
      <c r="A126" s="38">
        <v>124</v>
      </c>
      <c r="B126" s="12" t="s">
        <v>666</v>
      </c>
      <c r="C126" s="14" t="s">
        <v>525</v>
      </c>
      <c r="D126" s="14" t="s">
        <v>526</v>
      </c>
      <c r="E126" s="15" t="s">
        <v>395</v>
      </c>
      <c r="F126" s="30" t="s">
        <v>897</v>
      </c>
      <c r="G126" s="40" t="s">
        <v>1169</v>
      </c>
      <c r="H126" s="1"/>
    </row>
    <row r="127" spans="1:8" x14ac:dyDescent="0.25">
      <c r="A127" s="38">
        <v>125</v>
      </c>
      <c r="B127" s="12" t="s">
        <v>34</v>
      </c>
      <c r="C127" s="14" t="s">
        <v>310</v>
      </c>
      <c r="D127" s="14" t="s">
        <v>521</v>
      </c>
      <c r="E127" s="15" t="s">
        <v>395</v>
      </c>
      <c r="F127" s="30" t="s">
        <v>897</v>
      </c>
      <c r="G127" s="39">
        <v>3</v>
      </c>
      <c r="H127" s="1"/>
    </row>
    <row r="128" spans="1:8" x14ac:dyDescent="0.25">
      <c r="A128" s="38">
        <v>126</v>
      </c>
      <c r="B128" s="12" t="s">
        <v>665</v>
      </c>
      <c r="C128" s="14" t="s">
        <v>523</v>
      </c>
      <c r="D128" s="14" t="s">
        <v>524</v>
      </c>
      <c r="E128" s="15" t="s">
        <v>395</v>
      </c>
      <c r="F128" s="48" t="s">
        <v>1186</v>
      </c>
      <c r="G128" s="40"/>
      <c r="H128" s="1"/>
    </row>
    <row r="129" spans="1:8" x14ac:dyDescent="0.25">
      <c r="A129" s="38">
        <v>127</v>
      </c>
      <c r="B129" s="12" t="s">
        <v>905</v>
      </c>
      <c r="C129" s="27" t="s">
        <v>906</v>
      </c>
      <c r="D129" s="27" t="s">
        <v>907</v>
      </c>
      <c r="E129" s="15" t="s">
        <v>396</v>
      </c>
      <c r="F129" s="48" t="s">
        <v>1186</v>
      </c>
      <c r="G129" s="41"/>
      <c r="H129" s="1"/>
    </row>
    <row r="130" spans="1:8" x14ac:dyDescent="0.25">
      <c r="A130" s="38">
        <v>128</v>
      </c>
      <c r="B130" s="12" t="s">
        <v>668</v>
      </c>
      <c r="C130" s="14" t="s">
        <v>532</v>
      </c>
      <c r="D130" s="14" t="s">
        <v>344</v>
      </c>
      <c r="E130" s="15" t="s">
        <v>396</v>
      </c>
      <c r="F130" s="30" t="s">
        <v>897</v>
      </c>
      <c r="G130" s="40" t="s">
        <v>1160</v>
      </c>
      <c r="H130" s="1"/>
    </row>
    <row r="131" spans="1:8" x14ac:dyDescent="0.25">
      <c r="A131" s="38">
        <v>129</v>
      </c>
      <c r="B131" s="12" t="s">
        <v>904</v>
      </c>
      <c r="C131" s="27" t="s">
        <v>902</v>
      </c>
      <c r="D131" s="27" t="s">
        <v>903</v>
      </c>
      <c r="E131" s="15" t="s">
        <v>396</v>
      </c>
      <c r="F131" s="48" t="s">
        <v>1186</v>
      </c>
      <c r="G131" s="41"/>
      <c r="H131" s="1"/>
    </row>
    <row r="132" spans="1:8" x14ac:dyDescent="0.25">
      <c r="A132" s="38">
        <v>130</v>
      </c>
      <c r="B132" s="12" t="s">
        <v>30</v>
      </c>
      <c r="C132" s="14" t="s">
        <v>531</v>
      </c>
      <c r="D132" s="14" t="s">
        <v>322</v>
      </c>
      <c r="E132" s="15" t="s">
        <v>396</v>
      </c>
      <c r="F132" s="48" t="s">
        <v>1186</v>
      </c>
      <c r="G132" s="39"/>
      <c r="H132" s="1"/>
    </row>
    <row r="133" spans="1:8" x14ac:dyDescent="0.25">
      <c r="A133" s="38">
        <v>131</v>
      </c>
      <c r="B133" s="12" t="s">
        <v>914</v>
      </c>
      <c r="C133" s="14" t="s">
        <v>913</v>
      </c>
      <c r="D133" s="14" t="s">
        <v>270</v>
      </c>
      <c r="E133" s="15" t="s">
        <v>397</v>
      </c>
      <c r="F133" s="48" t="s">
        <v>1186</v>
      </c>
      <c r="G133" s="40"/>
      <c r="H133" s="1"/>
    </row>
    <row r="134" spans="1:8" x14ac:dyDescent="0.25">
      <c r="A134" s="38">
        <v>132</v>
      </c>
      <c r="B134" s="12" t="s">
        <v>671</v>
      </c>
      <c r="C134" s="14" t="s">
        <v>537</v>
      </c>
      <c r="D134" s="14" t="s">
        <v>538</v>
      </c>
      <c r="E134" s="15" t="s">
        <v>397</v>
      </c>
      <c r="F134" s="30" t="s">
        <v>897</v>
      </c>
      <c r="G134" s="40" t="s">
        <v>848</v>
      </c>
      <c r="H134" s="1"/>
    </row>
    <row r="135" spans="1:8" x14ac:dyDescent="0.25">
      <c r="A135" s="38">
        <v>133</v>
      </c>
      <c r="B135" s="12" t="s">
        <v>912</v>
      </c>
      <c r="C135" s="14" t="s">
        <v>910</v>
      </c>
      <c r="D135" s="14" t="s">
        <v>911</v>
      </c>
      <c r="E135" s="15" t="s">
        <v>397</v>
      </c>
      <c r="F135" s="48" t="s">
        <v>1186</v>
      </c>
      <c r="G135" s="40"/>
      <c r="H135" s="1"/>
    </row>
    <row r="136" spans="1:8" x14ac:dyDescent="0.25">
      <c r="A136" s="38">
        <v>134</v>
      </c>
      <c r="B136" s="12" t="s">
        <v>669</v>
      </c>
      <c r="C136" s="14" t="s">
        <v>533</v>
      </c>
      <c r="D136" s="14" t="s">
        <v>534</v>
      </c>
      <c r="E136" s="15" t="s">
        <v>397</v>
      </c>
      <c r="F136" s="48" t="s">
        <v>1186</v>
      </c>
      <c r="G136" s="39"/>
      <c r="H136" s="1"/>
    </row>
    <row r="137" spans="1:8" x14ac:dyDescent="0.25">
      <c r="A137" s="38">
        <v>135</v>
      </c>
      <c r="B137" s="12" t="s">
        <v>909</v>
      </c>
      <c r="C137" s="14" t="s">
        <v>248</v>
      </c>
      <c r="D137" s="14" t="s">
        <v>908</v>
      </c>
      <c r="E137" s="15" t="s">
        <v>397</v>
      </c>
      <c r="F137" s="48" t="s">
        <v>1186</v>
      </c>
      <c r="G137" s="40"/>
      <c r="H137" s="1"/>
    </row>
    <row r="138" spans="1:8" x14ac:dyDescent="0.25">
      <c r="A138" s="38">
        <v>136</v>
      </c>
      <c r="B138" s="12" t="s">
        <v>917</v>
      </c>
      <c r="C138" s="14" t="s">
        <v>916</v>
      </c>
      <c r="D138" s="14" t="s">
        <v>835</v>
      </c>
      <c r="E138" s="15" t="s">
        <v>398</v>
      </c>
      <c r="F138" s="29" t="s">
        <v>898</v>
      </c>
      <c r="G138" s="40"/>
      <c r="H138" s="1"/>
    </row>
    <row r="139" spans="1:8" x14ac:dyDescent="0.25">
      <c r="A139" s="38">
        <v>137</v>
      </c>
      <c r="B139" s="12" t="s">
        <v>672</v>
      </c>
      <c r="C139" s="14" t="s">
        <v>170</v>
      </c>
      <c r="D139" s="14" t="s">
        <v>539</v>
      </c>
      <c r="E139" s="15" t="s">
        <v>398</v>
      </c>
      <c r="F139" s="29" t="s">
        <v>898</v>
      </c>
      <c r="G139" s="40"/>
      <c r="H139" s="1"/>
    </row>
    <row r="140" spans="1:8" x14ac:dyDescent="0.25">
      <c r="A140" s="38">
        <v>138</v>
      </c>
      <c r="B140" s="12" t="s">
        <v>673</v>
      </c>
      <c r="C140" s="14" t="s">
        <v>248</v>
      </c>
      <c r="D140" s="14" t="s">
        <v>540</v>
      </c>
      <c r="E140" s="15" t="s">
        <v>398</v>
      </c>
      <c r="F140" s="30" t="s">
        <v>897</v>
      </c>
      <c r="G140" s="39" t="s">
        <v>1196</v>
      </c>
      <c r="H140" s="1"/>
    </row>
    <row r="141" spans="1:8" x14ac:dyDescent="0.25">
      <c r="A141" s="38">
        <v>139</v>
      </c>
      <c r="B141" s="12" t="s">
        <v>915</v>
      </c>
      <c r="C141" s="14" t="s">
        <v>188</v>
      </c>
      <c r="D141" s="14" t="s">
        <v>284</v>
      </c>
      <c r="E141" s="15" t="s">
        <v>398</v>
      </c>
      <c r="F141" s="48" t="s">
        <v>1186</v>
      </c>
      <c r="G141" s="40"/>
      <c r="H141" s="1"/>
    </row>
    <row r="142" spans="1:8" x14ac:dyDescent="0.25">
      <c r="A142" s="38">
        <v>140</v>
      </c>
      <c r="B142" s="12" t="s">
        <v>679</v>
      </c>
      <c r="C142" s="14" t="s">
        <v>547</v>
      </c>
      <c r="D142" s="14" t="s">
        <v>548</v>
      </c>
      <c r="E142" s="15" t="s">
        <v>399</v>
      </c>
      <c r="F142" s="48" t="s">
        <v>1186</v>
      </c>
      <c r="G142" s="39"/>
      <c r="H142" s="1"/>
    </row>
    <row r="143" spans="1:8" x14ac:dyDescent="0.25">
      <c r="A143" s="38">
        <v>141</v>
      </c>
      <c r="B143" s="12" t="s">
        <v>918</v>
      </c>
      <c r="C143" s="14" t="s">
        <v>219</v>
      </c>
      <c r="D143" s="14" t="s">
        <v>919</v>
      </c>
      <c r="E143" s="15" t="s">
        <v>399</v>
      </c>
      <c r="F143" s="48" t="s">
        <v>1186</v>
      </c>
      <c r="G143" s="39"/>
      <c r="H143" s="1"/>
    </row>
    <row r="144" spans="1:8" x14ac:dyDescent="0.25">
      <c r="A144" s="38">
        <v>142</v>
      </c>
      <c r="B144" s="12" t="s">
        <v>674</v>
      </c>
      <c r="C144" s="14" t="s">
        <v>541</v>
      </c>
      <c r="D144" s="14" t="s">
        <v>337</v>
      </c>
      <c r="E144" s="15" t="s">
        <v>399</v>
      </c>
      <c r="F144" s="48" t="s">
        <v>1186</v>
      </c>
      <c r="G144" s="39"/>
      <c r="H144" s="1"/>
    </row>
    <row r="145" spans="1:8" x14ac:dyDescent="0.25">
      <c r="A145" s="38">
        <v>143</v>
      </c>
      <c r="B145" s="12" t="s">
        <v>675</v>
      </c>
      <c r="C145" s="14" t="s">
        <v>884</v>
      </c>
      <c r="D145" s="14" t="s">
        <v>323</v>
      </c>
      <c r="E145" s="15" t="s">
        <v>399</v>
      </c>
      <c r="F145" s="30" t="s">
        <v>897</v>
      </c>
      <c r="G145" s="39">
        <v>1</v>
      </c>
      <c r="H145" s="1"/>
    </row>
    <row r="146" spans="1:8" x14ac:dyDescent="0.25">
      <c r="A146" s="38">
        <v>144</v>
      </c>
      <c r="B146" s="12" t="s">
        <v>922</v>
      </c>
      <c r="C146" s="14" t="s">
        <v>920</v>
      </c>
      <c r="D146" s="14" t="s">
        <v>921</v>
      </c>
      <c r="E146" s="15" t="s">
        <v>399</v>
      </c>
      <c r="F146" s="48" t="s">
        <v>1186</v>
      </c>
      <c r="G146" s="39"/>
      <c r="H146" s="1"/>
    </row>
    <row r="147" spans="1:8" x14ac:dyDescent="0.25">
      <c r="A147" s="38">
        <v>145</v>
      </c>
      <c r="B147" s="12" t="s">
        <v>880</v>
      </c>
      <c r="C147" s="27" t="s">
        <v>878</v>
      </c>
      <c r="D147" s="27" t="s">
        <v>879</v>
      </c>
      <c r="E147" s="27" t="s">
        <v>399</v>
      </c>
      <c r="F147" s="29" t="s">
        <v>898</v>
      </c>
      <c r="G147" s="41"/>
      <c r="H147" s="1"/>
    </row>
    <row r="148" spans="1:8" x14ac:dyDescent="0.25">
      <c r="A148" s="38">
        <v>146</v>
      </c>
      <c r="B148" s="12" t="s">
        <v>676</v>
      </c>
      <c r="C148" s="14" t="s">
        <v>542</v>
      </c>
      <c r="D148" s="14" t="s">
        <v>543</v>
      </c>
      <c r="E148" s="15" t="s">
        <v>400</v>
      </c>
      <c r="F148" s="29" t="s">
        <v>898</v>
      </c>
      <c r="G148" s="39"/>
      <c r="H148" s="1"/>
    </row>
    <row r="149" spans="1:8" x14ac:dyDescent="0.25">
      <c r="A149" s="38">
        <v>147</v>
      </c>
      <c r="B149" s="12" t="s">
        <v>678</v>
      </c>
      <c r="C149" s="14" t="s">
        <v>256</v>
      </c>
      <c r="D149" s="14" t="s">
        <v>546</v>
      </c>
      <c r="E149" s="15" t="s">
        <v>400</v>
      </c>
      <c r="F149" s="29" t="s">
        <v>898</v>
      </c>
      <c r="G149" s="39"/>
      <c r="H149" s="1"/>
    </row>
    <row r="150" spans="1:8" x14ac:dyDescent="0.25">
      <c r="A150" s="38">
        <v>148</v>
      </c>
      <c r="B150" s="12" t="s">
        <v>833</v>
      </c>
      <c r="C150" s="27" t="s">
        <v>498</v>
      </c>
      <c r="D150" s="27" t="s">
        <v>832</v>
      </c>
      <c r="E150" s="15" t="s">
        <v>400</v>
      </c>
      <c r="F150" s="30" t="s">
        <v>897</v>
      </c>
      <c r="G150" s="41" t="s">
        <v>853</v>
      </c>
      <c r="H150" s="1"/>
    </row>
    <row r="151" spans="1:8" x14ac:dyDescent="0.25">
      <c r="A151" s="38">
        <v>149</v>
      </c>
      <c r="B151" s="12" t="s">
        <v>677</v>
      </c>
      <c r="C151" s="14" t="s">
        <v>544</v>
      </c>
      <c r="D151" s="14" t="s">
        <v>545</v>
      </c>
      <c r="E151" s="15" t="s">
        <v>400</v>
      </c>
      <c r="F151" s="30" t="s">
        <v>897</v>
      </c>
      <c r="G151" s="39">
        <v>3</v>
      </c>
      <c r="H151" s="1"/>
    </row>
    <row r="152" spans="1:8" x14ac:dyDescent="0.25">
      <c r="A152" s="38">
        <v>150</v>
      </c>
      <c r="B152" s="12" t="s">
        <v>681</v>
      </c>
      <c r="C152" s="14" t="s">
        <v>551</v>
      </c>
      <c r="D152" s="14" t="s">
        <v>552</v>
      </c>
      <c r="E152" s="15" t="s">
        <v>401</v>
      </c>
      <c r="F152" s="30" t="s">
        <v>897</v>
      </c>
      <c r="G152" s="39" t="s">
        <v>807</v>
      </c>
      <c r="H152" s="1"/>
    </row>
    <row r="153" spans="1:8" x14ac:dyDescent="0.25">
      <c r="A153" s="38">
        <v>151</v>
      </c>
      <c r="B153" s="12" t="s">
        <v>682</v>
      </c>
      <c r="C153" s="14" t="s">
        <v>553</v>
      </c>
      <c r="D153" s="14" t="s">
        <v>554</v>
      </c>
      <c r="E153" s="15" t="s">
        <v>401</v>
      </c>
      <c r="F153" s="30" t="s">
        <v>897</v>
      </c>
      <c r="G153" s="39" t="s">
        <v>1202</v>
      </c>
      <c r="H153" s="1"/>
    </row>
    <row r="154" spans="1:8" x14ac:dyDescent="0.25">
      <c r="A154" s="38">
        <v>152</v>
      </c>
      <c r="B154" s="12" t="s">
        <v>680</v>
      </c>
      <c r="C154" s="14" t="s">
        <v>549</v>
      </c>
      <c r="D154" s="14" t="s">
        <v>550</v>
      </c>
      <c r="E154" s="15" t="s">
        <v>401</v>
      </c>
      <c r="F154" s="29" t="s">
        <v>898</v>
      </c>
      <c r="G154" s="39"/>
      <c r="H154" s="1"/>
    </row>
    <row r="155" spans="1:8" x14ac:dyDescent="0.25">
      <c r="A155" s="38">
        <v>153</v>
      </c>
      <c r="B155" s="12" t="s">
        <v>900</v>
      </c>
      <c r="C155" s="27" t="s">
        <v>901</v>
      </c>
      <c r="D155" s="27" t="s">
        <v>561</v>
      </c>
      <c r="E155" s="27" t="s">
        <v>401</v>
      </c>
      <c r="F155" s="48" t="s">
        <v>1186</v>
      </c>
      <c r="G155" s="41"/>
      <c r="H155" s="1"/>
    </row>
    <row r="156" spans="1:8" x14ac:dyDescent="0.25">
      <c r="A156" s="38">
        <v>154</v>
      </c>
      <c r="B156" s="12" t="s">
        <v>687</v>
      </c>
      <c r="C156" s="14" t="s">
        <v>562</v>
      </c>
      <c r="D156" s="14" t="s">
        <v>563</v>
      </c>
      <c r="E156" s="15" t="s">
        <v>402</v>
      </c>
      <c r="F156" s="48" t="s">
        <v>1186</v>
      </c>
      <c r="G156" s="39"/>
      <c r="H156" s="1"/>
    </row>
    <row r="157" spans="1:8" x14ac:dyDescent="0.25">
      <c r="A157" s="38">
        <v>155</v>
      </c>
      <c r="B157" s="12" t="s">
        <v>686</v>
      </c>
      <c r="C157" s="14" t="s">
        <v>523</v>
      </c>
      <c r="D157" s="14" t="s">
        <v>561</v>
      </c>
      <c r="E157" s="15" t="s">
        <v>402</v>
      </c>
      <c r="F157" s="48" t="s">
        <v>1186</v>
      </c>
      <c r="G157" s="39"/>
      <c r="H157" s="1"/>
    </row>
    <row r="158" spans="1:8" x14ac:dyDescent="0.25">
      <c r="A158" s="38">
        <v>156</v>
      </c>
      <c r="B158" s="12" t="s">
        <v>685</v>
      </c>
      <c r="C158" s="14" t="s">
        <v>559</v>
      </c>
      <c r="D158" s="14" t="s">
        <v>560</v>
      </c>
      <c r="E158" s="15" t="s">
        <v>402</v>
      </c>
      <c r="F158" s="48" t="s">
        <v>1186</v>
      </c>
      <c r="G158" s="39"/>
      <c r="H158" s="1"/>
    </row>
    <row r="159" spans="1:8" x14ac:dyDescent="0.25">
      <c r="A159" s="38">
        <v>157</v>
      </c>
      <c r="B159" s="12" t="s">
        <v>684</v>
      </c>
      <c r="C159" s="14" t="s">
        <v>557</v>
      </c>
      <c r="D159" s="14" t="s">
        <v>558</v>
      </c>
      <c r="E159" s="15" t="s">
        <v>402</v>
      </c>
      <c r="F159" s="29" t="s">
        <v>898</v>
      </c>
      <c r="G159" s="39"/>
      <c r="H159" s="1"/>
    </row>
    <row r="160" spans="1:8" x14ac:dyDescent="0.25">
      <c r="A160" s="38">
        <v>158</v>
      </c>
      <c r="B160" s="12" t="s">
        <v>688</v>
      </c>
      <c r="C160" s="14" t="s">
        <v>564</v>
      </c>
      <c r="D160" s="14" t="s">
        <v>313</v>
      </c>
      <c r="E160" s="15" t="s">
        <v>402</v>
      </c>
      <c r="F160" s="48" t="s">
        <v>1186</v>
      </c>
      <c r="G160" s="39"/>
      <c r="H160" s="1"/>
    </row>
    <row r="161" spans="1:8" x14ac:dyDescent="0.25">
      <c r="A161" s="38">
        <v>159</v>
      </c>
      <c r="B161" s="12" t="s">
        <v>691</v>
      </c>
      <c r="C161" s="14" t="s">
        <v>569</v>
      </c>
      <c r="D161" s="14" t="s">
        <v>277</v>
      </c>
      <c r="E161" s="15" t="s">
        <v>403</v>
      </c>
      <c r="F161" s="30" t="s">
        <v>897</v>
      </c>
      <c r="G161" s="39">
        <v>3</v>
      </c>
      <c r="H161" s="1"/>
    </row>
    <row r="162" spans="1:8" x14ac:dyDescent="0.25">
      <c r="A162" s="38">
        <v>160</v>
      </c>
      <c r="B162" s="12" t="s">
        <v>690</v>
      </c>
      <c r="C162" s="14" t="s">
        <v>567</v>
      </c>
      <c r="D162" s="14" t="s">
        <v>568</v>
      </c>
      <c r="E162" s="15" t="s">
        <v>403</v>
      </c>
      <c r="F162" s="30" t="s">
        <v>897</v>
      </c>
      <c r="G162" s="41" t="s">
        <v>1157</v>
      </c>
      <c r="H162" s="1"/>
    </row>
    <row r="163" spans="1:8" x14ac:dyDescent="0.25">
      <c r="A163" s="38">
        <v>161</v>
      </c>
      <c r="B163" s="12" t="s">
        <v>694</v>
      </c>
      <c r="C163" s="14" t="s">
        <v>178</v>
      </c>
      <c r="D163" s="14" t="s">
        <v>270</v>
      </c>
      <c r="E163" s="15" t="s">
        <v>405</v>
      </c>
      <c r="F163" s="30" t="s">
        <v>897</v>
      </c>
      <c r="G163" s="39" t="s">
        <v>1160</v>
      </c>
      <c r="H163" s="1"/>
    </row>
    <row r="164" spans="1:8" x14ac:dyDescent="0.25">
      <c r="A164" s="38">
        <v>162</v>
      </c>
      <c r="B164" s="12" t="s">
        <v>693</v>
      </c>
      <c r="C164" s="14" t="s">
        <v>572</v>
      </c>
      <c r="D164" s="14" t="s">
        <v>573</v>
      </c>
      <c r="E164" s="15" t="s">
        <v>405</v>
      </c>
      <c r="F164" s="30" t="s">
        <v>897</v>
      </c>
      <c r="G164" s="39" t="s">
        <v>1160</v>
      </c>
    </row>
    <row r="165" spans="1:8" x14ac:dyDescent="0.25">
      <c r="A165" s="38">
        <v>163</v>
      </c>
      <c r="B165" s="12" t="s">
        <v>692</v>
      </c>
      <c r="C165" s="14" t="s">
        <v>570</v>
      </c>
      <c r="D165" s="14" t="s">
        <v>571</v>
      </c>
      <c r="E165" s="15" t="s">
        <v>405</v>
      </c>
      <c r="F165" s="30" t="s">
        <v>897</v>
      </c>
      <c r="G165" s="39" t="s">
        <v>1160</v>
      </c>
    </row>
    <row r="166" spans="1:8" x14ac:dyDescent="0.25">
      <c r="A166" s="38">
        <v>164</v>
      </c>
      <c r="B166" s="12" t="s">
        <v>696</v>
      </c>
      <c r="C166" s="14" t="s">
        <v>212</v>
      </c>
      <c r="D166" s="14" t="s">
        <v>210</v>
      </c>
      <c r="E166" s="15" t="s">
        <v>405</v>
      </c>
      <c r="F166" s="29" t="s">
        <v>898</v>
      </c>
      <c r="G166" s="39"/>
    </row>
    <row r="167" spans="1:8" x14ac:dyDescent="0.25">
      <c r="A167" s="38">
        <v>165</v>
      </c>
      <c r="B167" s="12" t="s">
        <v>695</v>
      </c>
      <c r="C167" s="14" t="s">
        <v>574</v>
      </c>
      <c r="D167" s="14" t="s">
        <v>320</v>
      </c>
      <c r="E167" s="15" t="s">
        <v>405</v>
      </c>
      <c r="F167" s="30" t="s">
        <v>897</v>
      </c>
      <c r="G167" s="39" t="s">
        <v>1160</v>
      </c>
    </row>
    <row r="168" spans="1:8" x14ac:dyDescent="0.25">
      <c r="A168" s="38">
        <v>166</v>
      </c>
      <c r="B168" s="12" t="s">
        <v>701</v>
      </c>
      <c r="C168" s="14" t="s">
        <v>581</v>
      </c>
      <c r="D168" s="14" t="s">
        <v>582</v>
      </c>
      <c r="E168" s="15" t="s">
        <v>406</v>
      </c>
      <c r="F168" s="30" t="s">
        <v>897</v>
      </c>
      <c r="G168" s="39" t="s">
        <v>853</v>
      </c>
    </row>
    <row r="169" spans="1:8" x14ac:dyDescent="0.25">
      <c r="A169" s="38">
        <v>167</v>
      </c>
      <c r="B169" s="12" t="s">
        <v>697</v>
      </c>
      <c r="C169" s="14" t="s">
        <v>575</v>
      </c>
      <c r="D169" s="14" t="s">
        <v>576</v>
      </c>
      <c r="E169" s="15" t="s">
        <v>406</v>
      </c>
      <c r="F169" s="29" t="s">
        <v>898</v>
      </c>
      <c r="G169" s="39"/>
    </row>
    <row r="170" spans="1:8" x14ac:dyDescent="0.25">
      <c r="A170" s="38">
        <v>168</v>
      </c>
      <c r="B170" s="12" t="s">
        <v>670</v>
      </c>
      <c r="C170" s="14" t="s">
        <v>535</v>
      </c>
      <c r="D170" s="14" t="s">
        <v>536</v>
      </c>
      <c r="E170" s="15" t="s">
        <v>406</v>
      </c>
      <c r="F170" s="30" t="s">
        <v>897</v>
      </c>
      <c r="G170" s="39" t="s">
        <v>789</v>
      </c>
    </row>
    <row r="171" spans="1:8" x14ac:dyDescent="0.25">
      <c r="A171" s="38">
        <v>169</v>
      </c>
      <c r="B171" s="12" t="s">
        <v>700</v>
      </c>
      <c r="C171" s="14" t="s">
        <v>579</v>
      </c>
      <c r="D171" s="14" t="s">
        <v>580</v>
      </c>
      <c r="E171" s="15" t="s">
        <v>406</v>
      </c>
      <c r="F171" s="30" t="s">
        <v>897</v>
      </c>
      <c r="G171" s="39">
        <v>10</v>
      </c>
    </row>
    <row r="172" spans="1:8" x14ac:dyDescent="0.25">
      <c r="A172" s="38">
        <v>170</v>
      </c>
      <c r="B172" s="12" t="s">
        <v>703</v>
      </c>
      <c r="C172" s="14" t="s">
        <v>585</v>
      </c>
      <c r="D172" s="14" t="s">
        <v>264</v>
      </c>
      <c r="E172" s="15" t="s">
        <v>406</v>
      </c>
      <c r="F172" s="29" t="s">
        <v>898</v>
      </c>
      <c r="G172" s="39"/>
    </row>
    <row r="173" spans="1:8" x14ac:dyDescent="0.25">
      <c r="A173" s="38">
        <v>171</v>
      </c>
      <c r="B173" s="12" t="s">
        <v>698</v>
      </c>
      <c r="C173" s="14" t="s">
        <v>201</v>
      </c>
      <c r="D173" s="14" t="s">
        <v>577</v>
      </c>
      <c r="E173" s="15" t="s">
        <v>406</v>
      </c>
      <c r="F173" s="30" t="s">
        <v>897</v>
      </c>
      <c r="G173" s="40" t="s">
        <v>1181</v>
      </c>
    </row>
    <row r="174" spans="1:8" x14ac:dyDescent="0.25">
      <c r="A174" s="38">
        <v>172</v>
      </c>
      <c r="B174" s="12" t="s">
        <v>705</v>
      </c>
      <c r="C174" s="14" t="s">
        <v>586</v>
      </c>
      <c r="D174" s="14" t="s">
        <v>571</v>
      </c>
      <c r="E174" s="15" t="s">
        <v>406</v>
      </c>
      <c r="F174" s="48" t="s">
        <v>1186</v>
      </c>
      <c r="G174" s="39"/>
    </row>
    <row r="175" spans="1:8" x14ac:dyDescent="0.25">
      <c r="A175" s="38">
        <v>173</v>
      </c>
      <c r="B175" s="12" t="s">
        <v>702</v>
      </c>
      <c r="C175" s="14" t="s">
        <v>583</v>
      </c>
      <c r="D175" s="14" t="s">
        <v>584</v>
      </c>
      <c r="E175" s="15" t="s">
        <v>406</v>
      </c>
      <c r="F175" s="30" t="s">
        <v>897</v>
      </c>
      <c r="G175" s="39">
        <v>10</v>
      </c>
    </row>
    <row r="176" spans="1:8" x14ac:dyDescent="0.25">
      <c r="A176" s="38">
        <v>174</v>
      </c>
      <c r="B176" s="12" t="s">
        <v>699</v>
      </c>
      <c r="C176" s="14" t="s">
        <v>212</v>
      </c>
      <c r="D176" s="14" t="s">
        <v>578</v>
      </c>
      <c r="E176" s="15" t="s">
        <v>406</v>
      </c>
      <c r="F176" s="30" t="s">
        <v>897</v>
      </c>
      <c r="G176" s="39" t="s">
        <v>1160</v>
      </c>
    </row>
    <row r="177" spans="1:7" x14ac:dyDescent="0.25">
      <c r="A177" s="38">
        <v>175</v>
      </c>
      <c r="B177" s="12" t="s">
        <v>704</v>
      </c>
      <c r="C177" s="14" t="s">
        <v>178</v>
      </c>
      <c r="D177" s="14" t="s">
        <v>443</v>
      </c>
      <c r="E177" s="15" t="s">
        <v>406</v>
      </c>
      <c r="F177" s="30" t="s">
        <v>897</v>
      </c>
      <c r="G177" s="39" t="s">
        <v>853</v>
      </c>
    </row>
    <row r="178" spans="1:7" x14ac:dyDescent="0.25">
      <c r="A178" s="38">
        <v>176</v>
      </c>
      <c r="B178" s="12" t="s">
        <v>722</v>
      </c>
      <c r="C178" s="14" t="s">
        <v>924</v>
      </c>
      <c r="D178" s="14" t="s">
        <v>925</v>
      </c>
      <c r="E178" s="15" t="s">
        <v>407</v>
      </c>
      <c r="F178" s="30" t="s">
        <v>897</v>
      </c>
      <c r="G178" s="39" t="s">
        <v>1167</v>
      </c>
    </row>
    <row r="179" spans="1:7" x14ac:dyDescent="0.25">
      <c r="A179" s="38">
        <v>177</v>
      </c>
      <c r="B179" s="12" t="s">
        <v>706</v>
      </c>
      <c r="C179" s="14" t="s">
        <v>587</v>
      </c>
      <c r="D179" s="14" t="s">
        <v>588</v>
      </c>
      <c r="E179" s="15" t="s">
        <v>407</v>
      </c>
      <c r="F179" s="29" t="s">
        <v>898</v>
      </c>
      <c r="G179" s="39"/>
    </row>
    <row r="180" spans="1:7" x14ac:dyDescent="0.25">
      <c r="A180" s="38">
        <v>178</v>
      </c>
      <c r="B180" s="12" t="s">
        <v>683</v>
      </c>
      <c r="C180" s="14" t="s">
        <v>555</v>
      </c>
      <c r="D180" s="14" t="s">
        <v>556</v>
      </c>
      <c r="E180" s="15" t="s">
        <v>407</v>
      </c>
      <c r="F180" s="30" t="s">
        <v>897</v>
      </c>
      <c r="G180" s="39">
        <v>6</v>
      </c>
    </row>
    <row r="181" spans="1:7" x14ac:dyDescent="0.25">
      <c r="A181" s="38">
        <v>179</v>
      </c>
      <c r="B181" s="12" t="s">
        <v>927</v>
      </c>
      <c r="C181" s="14" t="s">
        <v>246</v>
      </c>
      <c r="D181" s="14" t="s">
        <v>926</v>
      </c>
      <c r="E181" s="15" t="s">
        <v>407</v>
      </c>
      <c r="F181" s="48" t="s">
        <v>1186</v>
      </c>
      <c r="G181" s="39"/>
    </row>
    <row r="182" spans="1:7" x14ac:dyDescent="0.25">
      <c r="A182" s="38">
        <v>180</v>
      </c>
      <c r="B182" s="12" t="s">
        <v>707</v>
      </c>
      <c r="C182" s="14" t="s">
        <v>589</v>
      </c>
      <c r="D182" s="14" t="s">
        <v>590</v>
      </c>
      <c r="E182" s="15" t="s">
        <v>407</v>
      </c>
      <c r="F182" s="30" t="s">
        <v>897</v>
      </c>
      <c r="G182" s="39">
        <v>6</v>
      </c>
    </row>
    <row r="183" spans="1:7" x14ac:dyDescent="0.25">
      <c r="A183" s="38">
        <v>181</v>
      </c>
      <c r="B183" s="12" t="s">
        <v>930</v>
      </c>
      <c r="C183" s="14" t="s">
        <v>928</v>
      </c>
      <c r="D183" s="14" t="s">
        <v>929</v>
      </c>
      <c r="E183" s="15" t="s">
        <v>407</v>
      </c>
      <c r="F183" s="48" t="s">
        <v>1186</v>
      </c>
      <c r="G183" s="39"/>
    </row>
    <row r="184" spans="1:7" x14ac:dyDescent="0.25">
      <c r="A184" s="38">
        <v>182</v>
      </c>
      <c r="B184" s="12" t="s">
        <v>708</v>
      </c>
      <c r="C184" s="14" t="s">
        <v>591</v>
      </c>
      <c r="D184" s="14" t="s">
        <v>443</v>
      </c>
      <c r="E184" s="15" t="s">
        <v>407</v>
      </c>
      <c r="F184" s="30" t="s">
        <v>897</v>
      </c>
      <c r="G184" s="39">
        <v>6</v>
      </c>
    </row>
    <row r="185" spans="1:7" x14ac:dyDescent="0.25">
      <c r="A185" s="38">
        <v>183</v>
      </c>
      <c r="B185" s="12" t="s">
        <v>713</v>
      </c>
      <c r="C185" s="14" t="s">
        <v>597</v>
      </c>
      <c r="D185" s="14" t="s">
        <v>598</v>
      </c>
      <c r="E185" s="15" t="s">
        <v>408</v>
      </c>
      <c r="F185" s="30" t="s">
        <v>897</v>
      </c>
      <c r="G185" s="41" t="s">
        <v>874</v>
      </c>
    </row>
    <row r="186" spans="1:7" x14ac:dyDescent="0.25">
      <c r="A186" s="38">
        <v>184</v>
      </c>
      <c r="B186" s="12" t="s">
        <v>714</v>
      </c>
      <c r="C186" s="14" t="s">
        <v>170</v>
      </c>
      <c r="D186" s="14" t="s">
        <v>599</v>
      </c>
      <c r="E186" s="15" t="s">
        <v>408</v>
      </c>
      <c r="F186" s="30" t="s">
        <v>897</v>
      </c>
      <c r="G186" s="41" t="s">
        <v>874</v>
      </c>
    </row>
    <row r="187" spans="1:7" x14ac:dyDescent="0.25">
      <c r="A187" s="38">
        <v>185</v>
      </c>
      <c r="B187" s="12" t="s">
        <v>711</v>
      </c>
      <c r="C187" s="14" t="s">
        <v>594</v>
      </c>
      <c r="D187" s="14" t="s">
        <v>427</v>
      </c>
      <c r="E187" s="15" t="s">
        <v>408</v>
      </c>
      <c r="F187" s="30" t="s">
        <v>897</v>
      </c>
      <c r="G187" s="41" t="s">
        <v>874</v>
      </c>
    </row>
    <row r="188" spans="1:7" x14ac:dyDescent="0.25">
      <c r="A188" s="38">
        <v>186</v>
      </c>
      <c r="B188" s="12" t="s">
        <v>710</v>
      </c>
      <c r="C188" s="14" t="s">
        <v>163</v>
      </c>
      <c r="D188" s="14" t="s">
        <v>593</v>
      </c>
      <c r="E188" s="15" t="s">
        <v>408</v>
      </c>
      <c r="F188" s="48" t="s">
        <v>1186</v>
      </c>
      <c r="G188" s="39"/>
    </row>
    <row r="189" spans="1:7" x14ac:dyDescent="0.25">
      <c r="A189" s="38">
        <v>187</v>
      </c>
      <c r="B189" s="12" t="s">
        <v>712</v>
      </c>
      <c r="C189" s="14" t="s">
        <v>595</v>
      </c>
      <c r="D189" s="14" t="s">
        <v>596</v>
      </c>
      <c r="E189" s="15" t="s">
        <v>408</v>
      </c>
      <c r="F189" s="29" t="s">
        <v>898</v>
      </c>
      <c r="G189" s="39"/>
    </row>
    <row r="190" spans="1:7" x14ac:dyDescent="0.25">
      <c r="A190" s="38">
        <v>188</v>
      </c>
      <c r="B190" s="12" t="s">
        <v>709</v>
      </c>
      <c r="C190" s="14" t="s">
        <v>162</v>
      </c>
      <c r="D190" s="14" t="s">
        <v>592</v>
      </c>
      <c r="E190" s="15" t="s">
        <v>408</v>
      </c>
      <c r="F190" s="30" t="s">
        <v>897</v>
      </c>
      <c r="G190" s="41" t="s">
        <v>823</v>
      </c>
    </row>
    <row r="191" spans="1:7" ht="16.5" thickBot="1" x14ac:dyDescent="0.3">
      <c r="A191" s="42">
        <v>189</v>
      </c>
      <c r="B191" s="43" t="s">
        <v>1155</v>
      </c>
      <c r="C191" s="44" t="s">
        <v>1156</v>
      </c>
      <c r="D191" s="44" t="s">
        <v>1183</v>
      </c>
      <c r="E191" s="45" t="s">
        <v>1185</v>
      </c>
      <c r="F191" s="46" t="s">
        <v>897</v>
      </c>
      <c r="G191" s="47" t="s">
        <v>1157</v>
      </c>
    </row>
  </sheetData>
  <sortState ref="A3:G191">
    <sortCondition ref="E142"/>
  </sortState>
  <mergeCells count="27">
    <mergeCell ref="I14:L14"/>
    <mergeCell ref="I18:L18"/>
    <mergeCell ref="I21:L21"/>
    <mergeCell ref="I29:L29"/>
    <mergeCell ref="I15:L15"/>
    <mergeCell ref="I16:L16"/>
    <mergeCell ref="I17:L17"/>
    <mergeCell ref="I19:L19"/>
    <mergeCell ref="I20:L20"/>
    <mergeCell ref="I22:L22"/>
    <mergeCell ref="I23:L23"/>
    <mergeCell ref="I24:L24"/>
    <mergeCell ref="I26:L26"/>
    <mergeCell ref="I28:L28"/>
    <mergeCell ref="A1:G1"/>
    <mergeCell ref="I2:L2"/>
    <mergeCell ref="I3:L3"/>
    <mergeCell ref="I4:L4"/>
    <mergeCell ref="I5:L5"/>
    <mergeCell ref="I13:L13"/>
    <mergeCell ref="I6:L6"/>
    <mergeCell ref="I7:L7"/>
    <mergeCell ref="I9:L9"/>
    <mergeCell ref="I10:L10"/>
    <mergeCell ref="I12:L12"/>
    <mergeCell ref="I8:L8"/>
    <mergeCell ref="I11:L1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"/>
  <dimension ref="A1:K72"/>
  <sheetViews>
    <sheetView topLeftCell="E11" zoomScaleNormal="100" workbookViewId="0">
      <selection activeCell="H20" sqref="H20:K20"/>
    </sheetView>
  </sheetViews>
  <sheetFormatPr defaultColWidth="9.140625" defaultRowHeight="15.75" x14ac:dyDescent="0.25"/>
  <cols>
    <col min="1" max="1" width="5.85546875" style="1" bestFit="1" customWidth="1"/>
    <col min="2" max="2" width="14" style="4" customWidth="1"/>
    <col min="3" max="3" width="22.5703125" style="2" customWidth="1"/>
    <col min="4" max="4" width="34.28515625" style="1" bestFit="1" customWidth="1"/>
    <col min="5" max="5" width="14" style="7" customWidth="1"/>
    <col min="6" max="6" width="24" style="7" customWidth="1"/>
    <col min="7" max="7" width="1.85546875" style="7" customWidth="1"/>
    <col min="8" max="10" width="9.140625" style="1"/>
    <col min="11" max="11" width="78.140625" style="1" customWidth="1"/>
    <col min="12" max="16384" width="9.140625" style="1"/>
  </cols>
  <sheetData>
    <row r="1" spans="1:11" ht="16.5" thickBot="1" x14ac:dyDescent="0.3">
      <c r="A1" s="70" t="s">
        <v>1189</v>
      </c>
      <c r="B1" s="71"/>
      <c r="C1" s="71"/>
      <c r="D1" s="71"/>
      <c r="E1" s="71"/>
      <c r="F1" s="72"/>
      <c r="G1" s="3"/>
    </row>
    <row r="2" spans="1:11" ht="16.5" thickBot="1" x14ac:dyDescent="0.3">
      <c r="A2" s="8" t="s">
        <v>4</v>
      </c>
      <c r="B2" s="9" t="s">
        <v>0</v>
      </c>
      <c r="C2" s="9" t="s">
        <v>717</v>
      </c>
      <c r="D2" s="9" t="s">
        <v>1</v>
      </c>
      <c r="E2" s="9" t="s">
        <v>2</v>
      </c>
      <c r="F2" s="10" t="s">
        <v>3</v>
      </c>
      <c r="G2" s="6"/>
    </row>
    <row r="3" spans="1:11" ht="16.5" thickBot="1" x14ac:dyDescent="0.3">
      <c r="A3" s="55">
        <v>1</v>
      </c>
      <c r="B3" s="51" t="s">
        <v>105</v>
      </c>
      <c r="C3" s="14" t="s">
        <v>751</v>
      </c>
      <c r="D3" s="14" t="s">
        <v>377</v>
      </c>
      <c r="E3" s="29" t="s">
        <v>898</v>
      </c>
      <c r="F3" s="40"/>
      <c r="G3" s="4"/>
    </row>
    <row r="4" spans="1:11" x14ac:dyDescent="0.25">
      <c r="A4" s="11">
        <v>2</v>
      </c>
      <c r="B4" s="52" t="s">
        <v>67</v>
      </c>
      <c r="C4" s="14" t="s">
        <v>752</v>
      </c>
      <c r="D4" s="14" t="s">
        <v>378</v>
      </c>
      <c r="E4" s="30" t="s">
        <v>897</v>
      </c>
      <c r="F4" s="40" t="s">
        <v>1149</v>
      </c>
      <c r="G4" s="4"/>
      <c r="H4" s="73" t="s">
        <v>19</v>
      </c>
      <c r="I4" s="74"/>
      <c r="J4" s="74"/>
      <c r="K4" s="75"/>
    </row>
    <row r="5" spans="1:11" x14ac:dyDescent="0.25">
      <c r="A5" s="55">
        <v>3</v>
      </c>
      <c r="B5" s="52" t="s">
        <v>29</v>
      </c>
      <c r="C5" s="14" t="s">
        <v>753</v>
      </c>
      <c r="D5" s="14" t="s">
        <v>380</v>
      </c>
      <c r="E5" s="29" t="s">
        <v>898</v>
      </c>
      <c r="F5" s="40"/>
      <c r="G5" s="4"/>
      <c r="H5" s="76"/>
      <c r="I5" s="77"/>
      <c r="J5" s="77"/>
      <c r="K5" s="78"/>
    </row>
    <row r="6" spans="1:11" x14ac:dyDescent="0.25">
      <c r="A6" s="11">
        <v>4</v>
      </c>
      <c r="B6" s="52" t="s">
        <v>66</v>
      </c>
      <c r="C6" s="14" t="s">
        <v>754</v>
      </c>
      <c r="D6" s="14" t="s">
        <v>380</v>
      </c>
      <c r="E6" s="48" t="s">
        <v>1186</v>
      </c>
      <c r="F6" s="39"/>
      <c r="G6" s="5"/>
      <c r="H6" s="67" t="s">
        <v>10</v>
      </c>
      <c r="I6" s="68"/>
      <c r="J6" s="68"/>
      <c r="K6" s="69"/>
    </row>
    <row r="7" spans="1:11" x14ac:dyDescent="0.25">
      <c r="A7" s="55">
        <v>5</v>
      </c>
      <c r="B7" s="52" t="str">
        <f>"B150106107"</f>
        <v>B150106107</v>
      </c>
      <c r="C7" s="14" t="s">
        <v>755</v>
      </c>
      <c r="D7" s="14" t="s">
        <v>381</v>
      </c>
      <c r="E7" s="30" t="s">
        <v>897</v>
      </c>
      <c r="F7" s="40">
        <v>2.2999999999999998</v>
      </c>
      <c r="G7" s="4"/>
      <c r="H7" s="79"/>
      <c r="I7" s="80"/>
      <c r="J7" s="80"/>
      <c r="K7" s="81"/>
    </row>
    <row r="8" spans="1:11" x14ac:dyDescent="0.25">
      <c r="A8" s="11">
        <v>6</v>
      </c>
      <c r="B8" s="52" t="str">
        <f>"B150106081"</f>
        <v>B150106081</v>
      </c>
      <c r="C8" s="14" t="s">
        <v>756</v>
      </c>
      <c r="D8" s="14" t="s">
        <v>778</v>
      </c>
      <c r="E8" s="48" t="s">
        <v>1186</v>
      </c>
      <c r="F8" s="40"/>
      <c r="G8" s="4"/>
      <c r="H8" s="82" t="s">
        <v>48</v>
      </c>
      <c r="I8" s="83"/>
      <c r="J8" s="83"/>
      <c r="K8" s="84"/>
    </row>
    <row r="9" spans="1:11" x14ac:dyDescent="0.25">
      <c r="A9" s="55">
        <v>7</v>
      </c>
      <c r="B9" s="52" t="s">
        <v>32</v>
      </c>
      <c r="C9" s="14" t="s">
        <v>757</v>
      </c>
      <c r="D9" s="14" t="s">
        <v>778</v>
      </c>
      <c r="E9" s="29" t="s">
        <v>898</v>
      </c>
      <c r="F9" s="40"/>
      <c r="G9" s="4"/>
      <c r="H9" s="67"/>
      <c r="I9" s="68"/>
      <c r="J9" s="68"/>
      <c r="K9" s="69"/>
    </row>
    <row r="10" spans="1:11" x14ac:dyDescent="0.25">
      <c r="A10" s="11">
        <v>8</v>
      </c>
      <c r="B10" s="52" t="str">
        <f>"B170106302"</f>
        <v>B170106302</v>
      </c>
      <c r="C10" s="14" t="s">
        <v>758</v>
      </c>
      <c r="D10" s="14" t="s">
        <v>385</v>
      </c>
      <c r="E10" s="48" t="s">
        <v>1186</v>
      </c>
      <c r="F10" s="39"/>
      <c r="G10" s="4"/>
      <c r="H10" s="67" t="s">
        <v>781</v>
      </c>
      <c r="I10" s="68"/>
      <c r="J10" s="68"/>
      <c r="K10" s="69"/>
    </row>
    <row r="11" spans="1:11" x14ac:dyDescent="0.25">
      <c r="A11" s="55">
        <v>9</v>
      </c>
      <c r="B11" s="53" t="s">
        <v>865</v>
      </c>
      <c r="C11" s="31" t="s">
        <v>842</v>
      </c>
      <c r="D11" s="31" t="s">
        <v>794</v>
      </c>
      <c r="E11" s="30" t="s">
        <v>897</v>
      </c>
      <c r="F11" s="56" t="s">
        <v>823</v>
      </c>
      <c r="G11" s="4"/>
      <c r="H11" s="79"/>
      <c r="I11" s="80"/>
      <c r="J11" s="80"/>
      <c r="K11" s="81"/>
    </row>
    <row r="12" spans="1:11" x14ac:dyDescent="0.25">
      <c r="A12" s="11">
        <v>10</v>
      </c>
      <c r="B12" s="52" t="s">
        <v>747</v>
      </c>
      <c r="C12" s="14" t="s">
        <v>759</v>
      </c>
      <c r="D12" s="14" t="s">
        <v>387</v>
      </c>
      <c r="E12" s="29" t="s">
        <v>898</v>
      </c>
      <c r="F12" s="40"/>
      <c r="G12" s="4"/>
      <c r="H12" s="67" t="s">
        <v>11</v>
      </c>
      <c r="I12" s="68"/>
      <c r="J12" s="68"/>
      <c r="K12" s="69"/>
    </row>
    <row r="13" spans="1:11" x14ac:dyDescent="0.25">
      <c r="A13" s="55">
        <v>11</v>
      </c>
      <c r="B13" s="52" t="s">
        <v>99</v>
      </c>
      <c r="C13" s="14" t="s">
        <v>767</v>
      </c>
      <c r="D13" s="14" t="s">
        <v>387</v>
      </c>
      <c r="E13" s="30" t="s">
        <v>897</v>
      </c>
      <c r="F13" s="40">
        <v>3</v>
      </c>
      <c r="G13" s="4"/>
      <c r="H13" s="67"/>
      <c r="I13" s="68"/>
      <c r="J13" s="68"/>
      <c r="K13" s="69"/>
    </row>
    <row r="14" spans="1:11" x14ac:dyDescent="0.25">
      <c r="A14" s="11">
        <v>12</v>
      </c>
      <c r="B14" s="52" t="s">
        <v>41</v>
      </c>
      <c r="C14" s="14" t="s">
        <v>760</v>
      </c>
      <c r="D14" s="14" t="s">
        <v>716</v>
      </c>
      <c r="E14" s="30" t="s">
        <v>897</v>
      </c>
      <c r="F14" s="40" t="s">
        <v>1160</v>
      </c>
      <c r="G14" s="4"/>
      <c r="H14" s="67" t="s">
        <v>12</v>
      </c>
      <c r="I14" s="68"/>
      <c r="J14" s="68"/>
      <c r="K14" s="69"/>
    </row>
    <row r="15" spans="1:11" x14ac:dyDescent="0.25">
      <c r="A15" s="55">
        <v>13</v>
      </c>
      <c r="B15" s="54" t="s">
        <v>748</v>
      </c>
      <c r="C15" s="14" t="s">
        <v>761</v>
      </c>
      <c r="D15" s="14" t="s">
        <v>392</v>
      </c>
      <c r="E15" s="48" t="s">
        <v>1186</v>
      </c>
      <c r="F15" s="39"/>
      <c r="G15" s="4"/>
      <c r="H15" s="67"/>
      <c r="I15" s="68"/>
      <c r="J15" s="68"/>
      <c r="K15" s="69"/>
    </row>
    <row r="16" spans="1:11" x14ac:dyDescent="0.25">
      <c r="A16" s="11">
        <v>14</v>
      </c>
      <c r="B16" s="52" t="s">
        <v>115</v>
      </c>
      <c r="C16" s="14" t="s">
        <v>762</v>
      </c>
      <c r="D16" s="14" t="s">
        <v>393</v>
      </c>
      <c r="E16" s="30" t="s">
        <v>897</v>
      </c>
      <c r="F16" s="39" t="s">
        <v>823</v>
      </c>
      <c r="G16" s="4"/>
      <c r="H16" s="67" t="s">
        <v>13</v>
      </c>
      <c r="I16" s="68"/>
      <c r="J16" s="68"/>
      <c r="K16" s="69"/>
    </row>
    <row r="17" spans="1:11" x14ac:dyDescent="0.25">
      <c r="A17" s="55">
        <v>15</v>
      </c>
      <c r="B17" s="52" t="str">
        <f>"B170106553"</f>
        <v>B170106553</v>
      </c>
      <c r="C17" s="14" t="s">
        <v>763</v>
      </c>
      <c r="D17" s="14" t="s">
        <v>899</v>
      </c>
      <c r="E17" s="48" t="s">
        <v>1186</v>
      </c>
      <c r="F17" s="40"/>
      <c r="G17" s="4"/>
      <c r="H17" s="67"/>
      <c r="I17" s="68"/>
      <c r="J17" s="68"/>
      <c r="K17" s="69"/>
    </row>
    <row r="18" spans="1:11" x14ac:dyDescent="0.25">
      <c r="A18" s="11">
        <v>16</v>
      </c>
      <c r="B18" s="52" t="str">
        <f>"B170106116"</f>
        <v>B170106116</v>
      </c>
      <c r="C18" s="14" t="s">
        <v>764</v>
      </c>
      <c r="D18" s="14" t="s">
        <v>899</v>
      </c>
      <c r="E18" s="48" t="s">
        <v>1186</v>
      </c>
      <c r="F18" s="40"/>
      <c r="G18" s="4"/>
      <c r="H18" s="67" t="s">
        <v>14</v>
      </c>
      <c r="I18" s="68"/>
      <c r="J18" s="68"/>
      <c r="K18" s="69"/>
    </row>
    <row r="19" spans="1:11" x14ac:dyDescent="0.25">
      <c r="A19" s="55">
        <v>17</v>
      </c>
      <c r="B19" s="52" t="str">
        <f>"B160106306"</f>
        <v>B160106306</v>
      </c>
      <c r="C19" s="14" t="s">
        <v>765</v>
      </c>
      <c r="D19" s="14" t="s">
        <v>899</v>
      </c>
      <c r="E19" s="30" t="s">
        <v>897</v>
      </c>
      <c r="F19" s="39" t="s">
        <v>791</v>
      </c>
      <c r="G19" s="4"/>
      <c r="H19" s="67"/>
      <c r="I19" s="68"/>
      <c r="J19" s="68"/>
      <c r="K19" s="69"/>
    </row>
    <row r="20" spans="1:11" x14ac:dyDescent="0.25">
      <c r="A20" s="11">
        <v>18</v>
      </c>
      <c r="B20" s="52" t="str">
        <f>"B160106074"</f>
        <v>B160106074</v>
      </c>
      <c r="C20" s="14" t="s">
        <v>766</v>
      </c>
      <c r="D20" s="14" t="s">
        <v>899</v>
      </c>
      <c r="E20" s="30" t="s">
        <v>897</v>
      </c>
      <c r="F20" s="40" t="s">
        <v>1179</v>
      </c>
      <c r="G20" s="4"/>
      <c r="H20" s="67" t="s">
        <v>15</v>
      </c>
      <c r="I20" s="68"/>
      <c r="J20" s="68"/>
      <c r="K20" s="69"/>
    </row>
    <row r="21" spans="1:11" x14ac:dyDescent="0.25">
      <c r="A21" s="55">
        <v>19</v>
      </c>
      <c r="B21" s="52" t="s">
        <v>40</v>
      </c>
      <c r="C21" s="14" t="s">
        <v>768</v>
      </c>
      <c r="D21" s="14" t="s">
        <v>899</v>
      </c>
      <c r="E21" s="48" t="s">
        <v>1186</v>
      </c>
      <c r="F21" s="39"/>
      <c r="G21" s="4"/>
      <c r="H21" s="67"/>
      <c r="I21" s="68"/>
      <c r="J21" s="68"/>
      <c r="K21" s="69"/>
    </row>
    <row r="22" spans="1:11" x14ac:dyDescent="0.25">
      <c r="A22" s="11">
        <v>20</v>
      </c>
      <c r="B22" s="52" t="s">
        <v>749</v>
      </c>
      <c r="C22" s="14" t="s">
        <v>769</v>
      </c>
      <c r="D22" s="14" t="s">
        <v>899</v>
      </c>
      <c r="E22" s="48" t="s">
        <v>1186</v>
      </c>
      <c r="F22" s="40"/>
      <c r="G22" s="4"/>
      <c r="H22" s="67" t="s">
        <v>16</v>
      </c>
      <c r="I22" s="68"/>
      <c r="J22" s="68"/>
      <c r="K22" s="69"/>
    </row>
    <row r="23" spans="1:11" x14ac:dyDescent="0.25">
      <c r="A23" s="55">
        <v>21</v>
      </c>
      <c r="B23" s="52" t="s">
        <v>8</v>
      </c>
      <c r="C23" s="14" t="s">
        <v>770</v>
      </c>
      <c r="D23" s="14" t="s">
        <v>779</v>
      </c>
      <c r="E23" s="48" t="s">
        <v>1186</v>
      </c>
      <c r="F23" s="40"/>
      <c r="G23" s="4"/>
      <c r="H23" s="67"/>
      <c r="I23" s="68"/>
      <c r="J23" s="68"/>
      <c r="K23" s="69"/>
    </row>
    <row r="24" spans="1:11" x14ac:dyDescent="0.25">
      <c r="A24" s="11">
        <v>22</v>
      </c>
      <c r="B24" s="52" t="s">
        <v>750</v>
      </c>
      <c r="C24" s="14" t="s">
        <v>771</v>
      </c>
      <c r="D24" s="14" t="s">
        <v>779</v>
      </c>
      <c r="E24" s="48" t="s">
        <v>1186</v>
      </c>
      <c r="F24" s="39"/>
      <c r="G24" s="4"/>
      <c r="H24" s="67" t="s">
        <v>17</v>
      </c>
      <c r="I24" s="68"/>
      <c r="J24" s="68"/>
      <c r="K24" s="69"/>
    </row>
    <row r="25" spans="1:11" x14ac:dyDescent="0.25">
      <c r="A25" s="55">
        <v>23</v>
      </c>
      <c r="B25" s="52" t="s">
        <v>133</v>
      </c>
      <c r="C25" s="14" t="s">
        <v>772</v>
      </c>
      <c r="D25" s="14" t="s">
        <v>397</v>
      </c>
      <c r="E25" s="29" t="s">
        <v>898</v>
      </c>
      <c r="F25" s="40"/>
      <c r="G25" s="4"/>
      <c r="H25" s="67"/>
      <c r="I25" s="68"/>
      <c r="J25" s="68"/>
      <c r="K25" s="69"/>
    </row>
    <row r="26" spans="1:11" ht="16.5" thickBot="1" x14ac:dyDescent="0.3">
      <c r="A26" s="11">
        <v>24</v>
      </c>
      <c r="B26" s="52" t="s">
        <v>5</v>
      </c>
      <c r="C26" s="14" t="s">
        <v>773</v>
      </c>
      <c r="D26" s="14" t="s">
        <v>780</v>
      </c>
      <c r="E26" s="48" t="s">
        <v>1186</v>
      </c>
      <c r="F26" s="39"/>
      <c r="G26" s="4"/>
      <c r="H26" s="85" t="s">
        <v>18</v>
      </c>
      <c r="I26" s="86"/>
      <c r="J26" s="86"/>
      <c r="K26" s="87"/>
    </row>
    <row r="27" spans="1:11" x14ac:dyDescent="0.25">
      <c r="A27" s="55">
        <v>25</v>
      </c>
      <c r="B27" s="52" t="s">
        <v>47</v>
      </c>
      <c r="C27" s="14" t="s">
        <v>774</v>
      </c>
      <c r="D27" s="14" t="s">
        <v>403</v>
      </c>
      <c r="E27" s="48" t="s">
        <v>1186</v>
      </c>
      <c r="F27" s="40"/>
      <c r="G27" s="4"/>
    </row>
    <row r="28" spans="1:11" x14ac:dyDescent="0.25">
      <c r="A28" s="11">
        <v>26</v>
      </c>
      <c r="B28" s="52" t="str">
        <f>"B160106401"</f>
        <v>B160106401</v>
      </c>
      <c r="C28" s="14" t="s">
        <v>775</v>
      </c>
      <c r="D28" s="14" t="s">
        <v>405</v>
      </c>
      <c r="E28" s="30" t="s">
        <v>897</v>
      </c>
      <c r="F28" s="39" t="s">
        <v>1168</v>
      </c>
      <c r="G28" s="4"/>
    </row>
    <row r="29" spans="1:11" x14ac:dyDescent="0.25">
      <c r="A29" s="55">
        <v>27</v>
      </c>
      <c r="B29" s="32" t="s">
        <v>101</v>
      </c>
      <c r="C29" s="14" t="s">
        <v>776</v>
      </c>
      <c r="D29" s="14" t="s">
        <v>406</v>
      </c>
      <c r="E29" s="48" t="s">
        <v>1186</v>
      </c>
      <c r="F29" s="40"/>
      <c r="G29" s="4"/>
    </row>
    <row r="30" spans="1:11" ht="16.5" thickBot="1" x14ac:dyDescent="0.3">
      <c r="A30" s="57">
        <v>28</v>
      </c>
      <c r="B30" s="43" t="s">
        <v>7</v>
      </c>
      <c r="C30" s="44" t="s">
        <v>777</v>
      </c>
      <c r="D30" s="44" t="s">
        <v>407</v>
      </c>
      <c r="E30" s="58" t="s">
        <v>1186</v>
      </c>
      <c r="F30" s="59"/>
      <c r="G30" s="4"/>
    </row>
    <row r="31" spans="1:11" x14ac:dyDescent="0.25">
      <c r="A31" s="16"/>
      <c r="B31" s="18"/>
      <c r="C31" s="19"/>
      <c r="D31" s="19"/>
      <c r="E31" s="17"/>
      <c r="F31" s="18"/>
      <c r="G31" s="4"/>
    </row>
    <row r="32" spans="1:11" x14ac:dyDescent="0.25">
      <c r="A32" s="16"/>
      <c r="B32" s="18"/>
      <c r="C32" s="19"/>
      <c r="D32" s="19"/>
      <c r="E32" s="17"/>
      <c r="F32" s="20"/>
      <c r="G32" s="4"/>
    </row>
    <row r="33" spans="1:7" x14ac:dyDescent="0.25">
      <c r="A33" s="16"/>
      <c r="B33" s="18"/>
      <c r="C33" s="19"/>
      <c r="D33" s="19"/>
      <c r="E33" s="17"/>
      <c r="F33" s="17"/>
      <c r="G33" s="4"/>
    </row>
    <row r="34" spans="1:7" x14ac:dyDescent="0.25">
      <c r="A34" s="16"/>
      <c r="B34" s="18"/>
      <c r="C34" s="19"/>
      <c r="D34" s="19"/>
      <c r="E34" s="17"/>
      <c r="F34" s="21"/>
      <c r="G34" s="4"/>
    </row>
    <row r="35" spans="1:7" x14ac:dyDescent="0.25">
      <c r="A35" s="16"/>
      <c r="B35" s="18"/>
      <c r="C35" s="19"/>
      <c r="D35" s="19"/>
      <c r="E35" s="4"/>
      <c r="F35" s="18"/>
      <c r="G35" s="4"/>
    </row>
    <row r="36" spans="1:7" x14ac:dyDescent="0.25">
      <c r="A36" s="16"/>
      <c r="B36" s="18"/>
      <c r="C36" s="19"/>
      <c r="D36" s="19"/>
      <c r="E36" s="4"/>
      <c r="F36" s="18"/>
      <c r="G36" s="4"/>
    </row>
    <row r="37" spans="1:7" x14ac:dyDescent="0.25">
      <c r="A37" s="16"/>
      <c r="B37" s="18"/>
      <c r="C37" s="19"/>
      <c r="D37" s="19"/>
      <c r="E37" s="17"/>
      <c r="F37" s="18"/>
      <c r="G37" s="4"/>
    </row>
    <row r="38" spans="1:7" x14ac:dyDescent="0.25">
      <c r="A38" s="16"/>
      <c r="B38" s="18"/>
      <c r="C38" s="19"/>
      <c r="D38" s="19"/>
      <c r="E38" s="17"/>
      <c r="F38" s="18"/>
      <c r="G38" s="4"/>
    </row>
    <row r="39" spans="1:7" x14ac:dyDescent="0.25">
      <c r="A39" s="16"/>
      <c r="B39" s="18"/>
      <c r="C39" s="19"/>
      <c r="D39" s="19"/>
      <c r="E39" s="4"/>
      <c r="F39" s="18"/>
    </row>
    <row r="40" spans="1:7" x14ac:dyDescent="0.25">
      <c r="A40" s="16"/>
      <c r="B40" s="18"/>
      <c r="C40" s="19"/>
      <c r="D40" s="19"/>
      <c r="E40" s="4"/>
      <c r="F40" s="18"/>
    </row>
    <row r="41" spans="1:7" x14ac:dyDescent="0.25">
      <c r="A41" s="16"/>
      <c r="B41" s="18"/>
      <c r="C41" s="19"/>
      <c r="D41" s="19"/>
      <c r="E41" s="17"/>
      <c r="F41" s="18"/>
    </row>
    <row r="42" spans="1:7" x14ac:dyDescent="0.25">
      <c r="A42" s="16"/>
      <c r="B42" s="18"/>
      <c r="C42" s="19"/>
      <c r="D42" s="19"/>
      <c r="E42" s="4"/>
      <c r="F42" s="18"/>
    </row>
    <row r="43" spans="1:7" x14ac:dyDescent="0.25">
      <c r="A43" s="16"/>
      <c r="B43" s="18"/>
      <c r="C43" s="19"/>
      <c r="D43" s="19"/>
      <c r="E43" s="4"/>
      <c r="F43" s="18"/>
    </row>
    <row r="44" spans="1:7" x14ac:dyDescent="0.25">
      <c r="A44" s="16"/>
      <c r="B44" s="18"/>
      <c r="C44" s="19"/>
      <c r="D44" s="19"/>
      <c r="E44" s="17"/>
      <c r="F44" s="18"/>
    </row>
    <row r="45" spans="1:7" x14ac:dyDescent="0.25">
      <c r="A45" s="16"/>
      <c r="B45" s="18"/>
      <c r="C45" s="19"/>
      <c r="D45" s="19"/>
      <c r="E45" s="17"/>
      <c r="F45" s="18"/>
    </row>
    <row r="46" spans="1:7" x14ac:dyDescent="0.25">
      <c r="A46" s="16"/>
      <c r="B46" s="18"/>
      <c r="C46" s="19"/>
      <c r="D46" s="19"/>
      <c r="E46" s="4"/>
      <c r="F46" s="18"/>
    </row>
    <row r="47" spans="1:7" x14ac:dyDescent="0.25">
      <c r="A47" s="16"/>
      <c r="B47" s="18"/>
      <c r="C47" s="19"/>
      <c r="D47" s="19"/>
      <c r="E47" s="17"/>
      <c r="F47" s="18"/>
    </row>
    <row r="48" spans="1:7" x14ac:dyDescent="0.25">
      <c r="A48" s="16"/>
      <c r="B48" s="18"/>
      <c r="C48" s="19"/>
      <c r="D48" s="19"/>
      <c r="E48" s="17"/>
      <c r="F48" s="4"/>
    </row>
    <row r="49" spans="1:6" x14ac:dyDescent="0.25">
      <c r="A49" s="16"/>
      <c r="B49" s="18"/>
      <c r="C49" s="19"/>
      <c r="D49" s="19"/>
      <c r="E49" s="17"/>
      <c r="F49" s="18"/>
    </row>
    <row r="50" spans="1:6" x14ac:dyDescent="0.25">
      <c r="A50" s="16"/>
      <c r="B50" s="18"/>
      <c r="C50" s="19"/>
      <c r="D50" s="19"/>
      <c r="E50" s="17"/>
      <c r="F50" s="18"/>
    </row>
    <row r="51" spans="1:6" x14ac:dyDescent="0.25">
      <c r="A51" s="16"/>
      <c r="B51" s="18"/>
      <c r="C51" s="19"/>
      <c r="D51" s="19"/>
      <c r="E51" s="17"/>
      <c r="F51" s="18"/>
    </row>
    <row r="52" spans="1:6" x14ac:dyDescent="0.25">
      <c r="A52" s="16"/>
      <c r="B52" s="18"/>
      <c r="C52" s="19"/>
      <c r="D52" s="19"/>
      <c r="E52" s="17"/>
      <c r="F52" s="18"/>
    </row>
    <row r="53" spans="1:6" x14ac:dyDescent="0.25">
      <c r="A53" s="16"/>
      <c r="B53" s="18"/>
      <c r="C53" s="19"/>
      <c r="D53" s="19"/>
      <c r="E53" s="4"/>
      <c r="F53" s="18"/>
    </row>
    <row r="54" spans="1:6" x14ac:dyDescent="0.25">
      <c r="A54" s="16"/>
      <c r="B54" s="18"/>
      <c r="C54" s="19"/>
      <c r="D54" s="19"/>
      <c r="E54" s="4"/>
      <c r="F54" s="18"/>
    </row>
    <row r="55" spans="1:6" x14ac:dyDescent="0.25">
      <c r="A55" s="16"/>
      <c r="B55" s="18"/>
      <c r="C55" s="19"/>
      <c r="D55" s="19"/>
      <c r="E55" s="17"/>
      <c r="F55" s="18"/>
    </row>
    <row r="56" spans="1:6" x14ac:dyDescent="0.25">
      <c r="A56" s="16"/>
      <c r="B56" s="18"/>
      <c r="C56" s="19"/>
      <c r="D56" s="19"/>
      <c r="E56" s="4"/>
      <c r="F56" s="18"/>
    </row>
    <row r="57" spans="1:6" x14ac:dyDescent="0.25">
      <c r="A57" s="16"/>
      <c r="B57" s="18"/>
      <c r="C57" s="19"/>
      <c r="D57" s="19"/>
      <c r="E57" s="17"/>
      <c r="F57" s="18"/>
    </row>
    <row r="58" spans="1:6" x14ac:dyDescent="0.25">
      <c r="A58" s="16"/>
      <c r="B58" s="18"/>
      <c r="C58" s="19"/>
      <c r="D58" s="19"/>
      <c r="E58" s="4"/>
      <c r="F58" s="18"/>
    </row>
    <row r="59" spans="1:6" x14ac:dyDescent="0.25">
      <c r="A59" s="16"/>
      <c r="B59" s="18"/>
      <c r="C59" s="19"/>
      <c r="D59" s="19"/>
      <c r="E59" s="4"/>
      <c r="F59" s="18"/>
    </row>
    <row r="60" spans="1:6" x14ac:dyDescent="0.25">
      <c r="A60" s="16"/>
      <c r="B60" s="18"/>
      <c r="C60" s="19"/>
      <c r="D60" s="19"/>
      <c r="E60" s="4"/>
      <c r="F60" s="18"/>
    </row>
    <row r="61" spans="1:6" x14ac:dyDescent="0.25">
      <c r="A61" s="16"/>
      <c r="B61" s="18"/>
      <c r="C61" s="19"/>
      <c r="D61" s="19"/>
      <c r="E61" s="4"/>
      <c r="F61" s="18"/>
    </row>
    <row r="62" spans="1:6" x14ac:dyDescent="0.25">
      <c r="A62" s="16"/>
      <c r="B62" s="18"/>
      <c r="C62" s="19"/>
      <c r="D62" s="19"/>
      <c r="E62" s="4"/>
      <c r="F62" s="18"/>
    </row>
    <row r="63" spans="1:6" x14ac:dyDescent="0.25">
      <c r="A63" s="16"/>
      <c r="B63" s="18"/>
      <c r="C63" s="19"/>
      <c r="D63" s="19"/>
      <c r="E63" s="17"/>
      <c r="F63" s="18"/>
    </row>
    <row r="64" spans="1:6" x14ac:dyDescent="0.25">
      <c r="A64" s="16"/>
      <c r="B64" s="18"/>
      <c r="C64" s="19"/>
      <c r="D64" s="19"/>
      <c r="E64" s="4"/>
      <c r="F64" s="18"/>
    </row>
    <row r="65" spans="1:6" x14ac:dyDescent="0.25">
      <c r="A65" s="16"/>
      <c r="B65" s="18"/>
      <c r="C65" s="19"/>
      <c r="D65" s="19"/>
      <c r="E65" s="17"/>
      <c r="F65" s="18"/>
    </row>
    <row r="66" spans="1:6" x14ac:dyDescent="0.25">
      <c r="A66" s="16"/>
      <c r="B66" s="18"/>
      <c r="C66" s="19"/>
      <c r="D66" s="19"/>
      <c r="E66" s="17"/>
      <c r="F66" s="18"/>
    </row>
    <row r="67" spans="1:6" x14ac:dyDescent="0.25">
      <c r="A67" s="16"/>
      <c r="B67" s="18"/>
      <c r="C67" s="19"/>
      <c r="D67" s="19"/>
      <c r="E67" s="4"/>
      <c r="F67" s="18"/>
    </row>
    <row r="68" spans="1:6" x14ac:dyDescent="0.25">
      <c r="A68" s="16"/>
      <c r="B68" s="18"/>
      <c r="C68" s="19"/>
      <c r="D68" s="19"/>
      <c r="E68" s="4"/>
      <c r="F68" s="18"/>
    </row>
    <row r="69" spans="1:6" x14ac:dyDescent="0.25">
      <c r="A69" s="16"/>
      <c r="B69" s="18"/>
      <c r="C69" s="19"/>
      <c r="D69" s="19"/>
      <c r="E69" s="17"/>
      <c r="F69" s="18"/>
    </row>
    <row r="70" spans="1:6" x14ac:dyDescent="0.25">
      <c r="A70" s="16"/>
      <c r="B70" s="18"/>
      <c r="C70" s="19"/>
      <c r="D70" s="19"/>
      <c r="E70" s="4"/>
      <c r="F70" s="19"/>
    </row>
    <row r="71" spans="1:6" x14ac:dyDescent="0.25">
      <c r="A71" s="16"/>
      <c r="B71" s="18"/>
      <c r="C71" s="19"/>
      <c r="D71" s="19"/>
      <c r="E71" s="17"/>
      <c r="F71" s="19"/>
    </row>
    <row r="72" spans="1:6" x14ac:dyDescent="0.25">
      <c r="A72" s="2"/>
      <c r="D72" s="2"/>
      <c r="E72" s="4"/>
      <c r="F72" s="4"/>
    </row>
  </sheetData>
  <sortState ref="A3:F74">
    <sortCondition ref="D2"/>
  </sortState>
  <mergeCells count="24">
    <mergeCell ref="H25:K25"/>
    <mergeCell ref="H26:K26"/>
    <mergeCell ref="H24:K24"/>
    <mergeCell ref="H13:K13"/>
    <mergeCell ref="H14:K14"/>
    <mergeCell ref="H15:K15"/>
    <mergeCell ref="H16:K16"/>
    <mergeCell ref="H17:K17"/>
    <mergeCell ref="H18:K18"/>
    <mergeCell ref="H19:K19"/>
    <mergeCell ref="H20:K20"/>
    <mergeCell ref="H21:K21"/>
    <mergeCell ref="H22:K22"/>
    <mergeCell ref="H23:K23"/>
    <mergeCell ref="H12:K12"/>
    <mergeCell ref="A1:F1"/>
    <mergeCell ref="H4:K4"/>
    <mergeCell ref="H5:K5"/>
    <mergeCell ref="H6:K6"/>
    <mergeCell ref="H7:K7"/>
    <mergeCell ref="H8:K8"/>
    <mergeCell ref="H9:K9"/>
    <mergeCell ref="H10:K10"/>
    <mergeCell ref="H11:K11"/>
  </mergeCells>
  <conditionalFormatting sqref="D11:D68">
    <cfRule type="cellIs" dxfId="19" priority="11" operator="equal">
      <formula>"Yİ"</formula>
    </cfRule>
    <cfRule type="cellIs" dxfId="18" priority="12" operator="equal">
      <formula>"TE"</formula>
    </cfRule>
    <cfRule type="cellIs" dxfId="17" priority="13" operator="equal">
      <formula>"RK"</formula>
    </cfRule>
    <cfRule type="cellIs" dxfId="16" priority="14" operator="equal">
      <formula>"KG"</formula>
    </cfRule>
    <cfRule type="cellIs" dxfId="15" priority="15" operator="equal">
      <formula>"Yİ"</formula>
    </cfRule>
    <cfRule type="cellIs" dxfId="14" priority="16" operator="equal">
      <formula>"HY"</formula>
    </cfRule>
    <cfRule type="cellIs" dxfId="13" priority="17" operator="equal">
      <formula>"HY"</formula>
    </cfRule>
    <cfRule type="cellIs" dxfId="12" priority="18" operator="equal">
      <formula>"CY"</formula>
    </cfRule>
    <cfRule type="cellIs" dxfId="11" priority="20" operator="equal">
      <formula>"HD"</formula>
    </cfRule>
  </conditionalFormatting>
  <conditionalFormatting sqref="D11:D68">
    <cfRule type="cellIs" dxfId="10" priority="19" operator="equal">
      <formula>"ÖKM"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2"/>
  <sheetViews>
    <sheetView zoomScaleNormal="100" workbookViewId="0">
      <selection activeCell="C5" sqref="C5"/>
    </sheetView>
  </sheetViews>
  <sheetFormatPr defaultColWidth="9.140625" defaultRowHeight="15.75" x14ac:dyDescent="0.25"/>
  <cols>
    <col min="1" max="1" width="6.28515625" style="1" bestFit="1" customWidth="1"/>
    <col min="2" max="2" width="14" style="4" bestFit="1" customWidth="1"/>
    <col min="3" max="3" width="26" style="2" customWidth="1"/>
    <col min="4" max="4" width="31.42578125" style="1" bestFit="1" customWidth="1"/>
    <col min="5" max="5" width="14" style="7" customWidth="1"/>
    <col min="6" max="6" width="22" style="7" bestFit="1" customWidth="1"/>
    <col min="7" max="7" width="1.85546875" style="7" customWidth="1"/>
    <col min="8" max="10" width="9.140625" style="1"/>
    <col min="11" max="11" width="77.28515625" style="1" customWidth="1"/>
    <col min="12" max="16384" width="9.140625" style="1"/>
  </cols>
  <sheetData>
    <row r="1" spans="1:11" ht="16.5" thickBot="1" x14ac:dyDescent="0.3">
      <c r="A1" s="70" t="s">
        <v>1190</v>
      </c>
      <c r="B1" s="71"/>
      <c r="C1" s="71"/>
      <c r="D1" s="71"/>
      <c r="E1" s="71"/>
      <c r="F1" s="72"/>
      <c r="G1" s="3"/>
    </row>
    <row r="2" spans="1:11" x14ac:dyDescent="0.25">
      <c r="A2" s="8" t="s">
        <v>4</v>
      </c>
      <c r="B2" s="9" t="s">
        <v>0</v>
      </c>
      <c r="C2" s="9" t="s">
        <v>717</v>
      </c>
      <c r="D2" s="9" t="s">
        <v>1</v>
      </c>
      <c r="E2" s="9" t="s">
        <v>2</v>
      </c>
      <c r="F2" s="10" t="s">
        <v>3</v>
      </c>
      <c r="G2" s="6"/>
      <c r="H2" s="73" t="s">
        <v>19</v>
      </c>
      <c r="I2" s="74"/>
      <c r="J2" s="74"/>
      <c r="K2" s="75"/>
    </row>
    <row r="3" spans="1:11" x14ac:dyDescent="0.25">
      <c r="A3" s="11">
        <v>1</v>
      </c>
      <c r="B3" s="49" t="s">
        <v>46</v>
      </c>
      <c r="C3" s="22" t="s">
        <v>733</v>
      </c>
      <c r="D3" s="25" t="s">
        <v>377</v>
      </c>
      <c r="E3" s="48" t="s">
        <v>1186</v>
      </c>
      <c r="F3" s="40"/>
      <c r="G3" s="4"/>
      <c r="H3" s="76"/>
      <c r="I3" s="77"/>
      <c r="J3" s="77"/>
      <c r="K3" s="78"/>
    </row>
    <row r="4" spans="1:11" x14ac:dyDescent="0.25">
      <c r="A4" s="11">
        <v>2</v>
      </c>
      <c r="B4" s="49" t="s">
        <v>718</v>
      </c>
      <c r="C4" s="22" t="s">
        <v>723</v>
      </c>
      <c r="D4" s="25" t="s">
        <v>378</v>
      </c>
      <c r="E4" s="30" t="s">
        <v>897</v>
      </c>
      <c r="F4" s="40" t="s">
        <v>883</v>
      </c>
      <c r="G4" s="4"/>
      <c r="H4" s="67" t="s">
        <v>10</v>
      </c>
      <c r="I4" s="68"/>
      <c r="J4" s="68"/>
      <c r="K4" s="69"/>
    </row>
    <row r="5" spans="1:11" x14ac:dyDescent="0.25">
      <c r="A5" s="11">
        <v>3</v>
      </c>
      <c r="B5" s="49" t="s">
        <v>25</v>
      </c>
      <c r="C5" s="22" t="s">
        <v>724</v>
      </c>
      <c r="D5" s="25" t="s">
        <v>378</v>
      </c>
      <c r="E5" s="30" t="s">
        <v>897</v>
      </c>
      <c r="F5" s="40">
        <v>2</v>
      </c>
      <c r="G5" s="4"/>
      <c r="H5" s="79"/>
      <c r="I5" s="80"/>
      <c r="J5" s="80"/>
      <c r="K5" s="81"/>
    </row>
    <row r="6" spans="1:11" x14ac:dyDescent="0.25">
      <c r="A6" s="11">
        <v>4</v>
      </c>
      <c r="B6" s="49" t="s">
        <v>38</v>
      </c>
      <c r="C6" s="22" t="s">
        <v>734</v>
      </c>
      <c r="D6" s="25" t="s">
        <v>380</v>
      </c>
      <c r="E6" s="30" t="s">
        <v>897</v>
      </c>
      <c r="F6" s="60" t="s">
        <v>1191</v>
      </c>
      <c r="G6" s="5"/>
      <c r="H6" s="82" t="s">
        <v>48</v>
      </c>
      <c r="I6" s="83"/>
      <c r="J6" s="83"/>
      <c r="K6" s="84"/>
    </row>
    <row r="7" spans="1:11" x14ac:dyDescent="0.25">
      <c r="A7" s="11">
        <v>5</v>
      </c>
      <c r="B7" s="49" t="str">
        <f>"G170106271"</f>
        <v>G170106271</v>
      </c>
      <c r="C7" s="22" t="s">
        <v>725</v>
      </c>
      <c r="D7" s="25" t="s">
        <v>381</v>
      </c>
      <c r="E7" s="30" t="s">
        <v>897</v>
      </c>
      <c r="F7" s="40" t="s">
        <v>788</v>
      </c>
      <c r="G7" s="4"/>
      <c r="H7" s="67"/>
      <c r="I7" s="68"/>
      <c r="J7" s="68"/>
      <c r="K7" s="69"/>
    </row>
    <row r="8" spans="1:11" x14ac:dyDescent="0.25">
      <c r="A8" s="11">
        <v>6</v>
      </c>
      <c r="B8" s="49" t="s">
        <v>23</v>
      </c>
      <c r="C8" s="23" t="s">
        <v>726</v>
      </c>
      <c r="D8" s="25" t="s">
        <v>383</v>
      </c>
      <c r="E8" s="48" t="s">
        <v>1186</v>
      </c>
      <c r="F8" s="40"/>
      <c r="G8" s="4"/>
      <c r="H8" s="67" t="s">
        <v>781</v>
      </c>
      <c r="I8" s="68"/>
      <c r="J8" s="68"/>
      <c r="K8" s="69"/>
    </row>
    <row r="9" spans="1:11" x14ac:dyDescent="0.25">
      <c r="A9" s="11">
        <v>7</v>
      </c>
      <c r="B9" s="49" t="s">
        <v>26</v>
      </c>
      <c r="C9" s="22" t="s">
        <v>735</v>
      </c>
      <c r="D9" s="25" t="s">
        <v>384</v>
      </c>
      <c r="E9" s="48" t="s">
        <v>1186</v>
      </c>
      <c r="F9" s="40"/>
      <c r="G9" s="4"/>
      <c r="H9" s="79"/>
      <c r="I9" s="80"/>
      <c r="J9" s="80"/>
      <c r="K9" s="81"/>
    </row>
    <row r="10" spans="1:11" x14ac:dyDescent="0.25">
      <c r="A10" s="11">
        <v>8</v>
      </c>
      <c r="B10" s="49" t="s">
        <v>617</v>
      </c>
      <c r="C10" s="22" t="s">
        <v>736</v>
      </c>
      <c r="D10" s="25" t="s">
        <v>746</v>
      </c>
      <c r="E10" s="48" t="s">
        <v>1186</v>
      </c>
      <c r="F10" s="39"/>
      <c r="G10" s="4"/>
      <c r="H10" s="67" t="s">
        <v>11</v>
      </c>
      <c r="I10" s="68"/>
      <c r="J10" s="68"/>
      <c r="K10" s="69"/>
    </row>
    <row r="11" spans="1:11" x14ac:dyDescent="0.25">
      <c r="A11" s="11">
        <v>9</v>
      </c>
      <c r="B11" s="49" t="s">
        <v>22</v>
      </c>
      <c r="C11" s="22" t="s">
        <v>737</v>
      </c>
      <c r="D11" s="25" t="s">
        <v>391</v>
      </c>
      <c r="E11" s="48" t="s">
        <v>1186</v>
      </c>
      <c r="F11" s="40"/>
      <c r="G11" s="4"/>
      <c r="H11" s="67"/>
      <c r="I11" s="68"/>
      <c r="J11" s="68"/>
      <c r="K11" s="69"/>
    </row>
    <row r="12" spans="1:11" x14ac:dyDescent="0.25">
      <c r="A12" s="11">
        <v>10</v>
      </c>
      <c r="B12" s="50" t="s">
        <v>24</v>
      </c>
      <c r="C12" s="23" t="s">
        <v>738</v>
      </c>
      <c r="D12" s="25" t="s">
        <v>391</v>
      </c>
      <c r="E12" s="48" t="s">
        <v>1186</v>
      </c>
      <c r="F12" s="40"/>
      <c r="G12" s="4"/>
      <c r="H12" s="67" t="s">
        <v>12</v>
      </c>
      <c r="I12" s="68"/>
      <c r="J12" s="68"/>
      <c r="K12" s="69"/>
    </row>
    <row r="13" spans="1:11" x14ac:dyDescent="0.25">
      <c r="A13" s="11">
        <v>11</v>
      </c>
      <c r="B13" s="49" t="s">
        <v>21</v>
      </c>
      <c r="C13" s="22" t="s">
        <v>727</v>
      </c>
      <c r="D13" s="25" t="s">
        <v>392</v>
      </c>
      <c r="E13" s="48" t="s">
        <v>1186</v>
      </c>
      <c r="F13" s="39"/>
      <c r="G13" s="4"/>
      <c r="H13" s="67"/>
      <c r="I13" s="68"/>
      <c r="J13" s="68"/>
      <c r="K13" s="69"/>
    </row>
    <row r="14" spans="1:11" x14ac:dyDescent="0.25">
      <c r="A14" s="11">
        <v>12</v>
      </c>
      <c r="B14" s="49" t="s">
        <v>30</v>
      </c>
      <c r="C14" s="22" t="s">
        <v>739</v>
      </c>
      <c r="D14" s="25" t="s">
        <v>392</v>
      </c>
      <c r="E14" s="48" t="s">
        <v>1186</v>
      </c>
      <c r="F14" s="39"/>
      <c r="G14" s="4"/>
      <c r="H14" s="67" t="s">
        <v>13</v>
      </c>
      <c r="I14" s="68"/>
      <c r="J14" s="68"/>
      <c r="K14" s="69"/>
    </row>
    <row r="15" spans="1:11" x14ac:dyDescent="0.25">
      <c r="A15" s="11">
        <v>13</v>
      </c>
      <c r="B15" s="49" t="s">
        <v>721</v>
      </c>
      <c r="C15" s="22" t="s">
        <v>740</v>
      </c>
      <c r="D15" s="25" t="s">
        <v>392</v>
      </c>
      <c r="E15" s="30" t="s">
        <v>897</v>
      </c>
      <c r="F15" s="40" t="s">
        <v>861</v>
      </c>
      <c r="G15" s="4"/>
      <c r="H15" s="67"/>
      <c r="I15" s="68"/>
      <c r="J15" s="68"/>
      <c r="K15" s="69"/>
    </row>
    <row r="16" spans="1:11" x14ac:dyDescent="0.25">
      <c r="A16" s="11">
        <v>14</v>
      </c>
      <c r="B16" s="49" t="str">
        <f>"G160106115"</f>
        <v>G160106115</v>
      </c>
      <c r="C16" s="22" t="s">
        <v>728</v>
      </c>
      <c r="D16" s="25" t="s">
        <v>393</v>
      </c>
      <c r="E16" s="30" t="s">
        <v>897</v>
      </c>
      <c r="F16" s="60" t="s">
        <v>1191</v>
      </c>
      <c r="G16" s="4"/>
      <c r="H16" s="67" t="s">
        <v>14</v>
      </c>
      <c r="I16" s="68"/>
      <c r="J16" s="68"/>
      <c r="K16" s="69"/>
    </row>
    <row r="17" spans="1:11" x14ac:dyDescent="0.25">
      <c r="A17" s="11">
        <v>15</v>
      </c>
      <c r="B17" s="49" t="s">
        <v>722</v>
      </c>
      <c r="C17" s="22" t="s">
        <v>741</v>
      </c>
      <c r="D17" s="24" t="s">
        <v>899</v>
      </c>
      <c r="E17" s="30" t="s">
        <v>897</v>
      </c>
      <c r="F17" s="39" t="s">
        <v>1157</v>
      </c>
      <c r="G17" s="4"/>
      <c r="H17" s="67"/>
      <c r="I17" s="68"/>
      <c r="J17" s="68"/>
      <c r="K17" s="69"/>
    </row>
    <row r="18" spans="1:11" x14ac:dyDescent="0.25">
      <c r="A18" s="11">
        <v>16</v>
      </c>
      <c r="B18" s="49" t="str">
        <f>"G150106046"</f>
        <v>G150106046</v>
      </c>
      <c r="C18" s="22" t="s">
        <v>729</v>
      </c>
      <c r="D18" s="25" t="s">
        <v>395</v>
      </c>
      <c r="E18" s="30" t="s">
        <v>897</v>
      </c>
      <c r="F18" s="39" t="s">
        <v>846</v>
      </c>
      <c r="G18" s="4"/>
      <c r="H18" s="67" t="s">
        <v>15</v>
      </c>
      <c r="I18" s="68"/>
      <c r="J18" s="68"/>
      <c r="K18" s="69"/>
    </row>
    <row r="19" spans="1:11" x14ac:dyDescent="0.25">
      <c r="A19" s="11">
        <v>17</v>
      </c>
      <c r="B19" s="49" t="s">
        <v>39</v>
      </c>
      <c r="C19" s="22" t="s">
        <v>742</v>
      </c>
      <c r="D19" s="25" t="s">
        <v>395</v>
      </c>
      <c r="E19" s="30" t="s">
        <v>897</v>
      </c>
      <c r="F19" s="40">
        <v>3</v>
      </c>
      <c r="G19" s="4"/>
      <c r="H19" s="67"/>
      <c r="I19" s="68"/>
      <c r="J19" s="68"/>
      <c r="K19" s="69"/>
    </row>
    <row r="20" spans="1:11" x14ac:dyDescent="0.25">
      <c r="A20" s="11">
        <v>18</v>
      </c>
      <c r="B20" s="50" t="s">
        <v>27</v>
      </c>
      <c r="C20" s="23" t="s">
        <v>743</v>
      </c>
      <c r="D20" s="25" t="s">
        <v>395</v>
      </c>
      <c r="E20" s="30" t="s">
        <v>897</v>
      </c>
      <c r="F20" s="39" t="s">
        <v>895</v>
      </c>
      <c r="G20" s="4"/>
      <c r="H20" s="67" t="s">
        <v>16</v>
      </c>
      <c r="I20" s="68"/>
      <c r="J20" s="68"/>
      <c r="K20" s="69"/>
    </row>
    <row r="21" spans="1:11" x14ac:dyDescent="0.25">
      <c r="A21" s="11">
        <v>19</v>
      </c>
      <c r="B21" s="49" t="s">
        <v>1155</v>
      </c>
      <c r="C21" s="31" t="s">
        <v>1180</v>
      </c>
      <c r="D21" s="25" t="s">
        <v>395</v>
      </c>
      <c r="E21" s="29" t="s">
        <v>898</v>
      </c>
      <c r="F21" s="61"/>
      <c r="G21" s="4"/>
      <c r="H21" s="67"/>
      <c r="I21" s="68"/>
      <c r="J21" s="68"/>
      <c r="K21" s="69"/>
    </row>
    <row r="22" spans="1:11" x14ac:dyDescent="0.25">
      <c r="A22" s="11">
        <v>20</v>
      </c>
      <c r="B22" s="49" t="str">
        <f>"G150106047"</f>
        <v>G150106047</v>
      </c>
      <c r="C22" s="22" t="s">
        <v>730</v>
      </c>
      <c r="D22" s="25" t="s">
        <v>398</v>
      </c>
      <c r="E22" s="30" t="s">
        <v>897</v>
      </c>
      <c r="F22" s="40" t="s">
        <v>790</v>
      </c>
      <c r="G22" s="4"/>
      <c r="H22" s="67" t="s">
        <v>17</v>
      </c>
      <c r="I22" s="68"/>
      <c r="J22" s="68"/>
      <c r="K22" s="69"/>
    </row>
    <row r="23" spans="1:11" x14ac:dyDescent="0.25">
      <c r="A23" s="11">
        <v>21</v>
      </c>
      <c r="B23" s="49" t="s">
        <v>37</v>
      </c>
      <c r="C23" s="22" t="s">
        <v>731</v>
      </c>
      <c r="D23" s="25" t="s">
        <v>405</v>
      </c>
      <c r="E23" s="30" t="s">
        <v>897</v>
      </c>
      <c r="F23" s="40">
        <v>3</v>
      </c>
      <c r="G23" s="4"/>
      <c r="H23" s="67"/>
      <c r="I23" s="68"/>
      <c r="J23" s="68"/>
      <c r="K23" s="69"/>
    </row>
    <row r="24" spans="1:11" ht="16.5" thickBot="1" x14ac:dyDescent="0.3">
      <c r="A24" s="11">
        <v>22</v>
      </c>
      <c r="B24" s="49" t="s">
        <v>697</v>
      </c>
      <c r="C24" s="22" t="s">
        <v>744</v>
      </c>
      <c r="D24" s="25" t="s">
        <v>406</v>
      </c>
      <c r="E24" s="29" t="s">
        <v>898</v>
      </c>
      <c r="F24" s="39"/>
      <c r="G24" s="4"/>
      <c r="H24" s="85" t="s">
        <v>18</v>
      </c>
      <c r="I24" s="86"/>
      <c r="J24" s="86"/>
      <c r="K24" s="87"/>
    </row>
    <row r="25" spans="1:11" x14ac:dyDescent="0.25">
      <c r="A25" s="11">
        <v>23</v>
      </c>
      <c r="B25" s="49" t="s">
        <v>698</v>
      </c>
      <c r="C25" s="22" t="s">
        <v>745</v>
      </c>
      <c r="D25" s="25" t="s">
        <v>406</v>
      </c>
      <c r="E25" s="30" t="s">
        <v>897</v>
      </c>
      <c r="F25" s="40" t="s">
        <v>1181</v>
      </c>
      <c r="G25" s="4"/>
    </row>
    <row r="26" spans="1:11" ht="16.5" thickBot="1" x14ac:dyDescent="0.3">
      <c r="A26" s="57">
        <v>24</v>
      </c>
      <c r="B26" s="62" t="s">
        <v>719</v>
      </c>
      <c r="C26" s="63" t="s">
        <v>732</v>
      </c>
      <c r="D26" s="64" t="s">
        <v>407</v>
      </c>
      <c r="E26" s="65" t="s">
        <v>898</v>
      </c>
      <c r="F26" s="66"/>
      <c r="G26" s="4"/>
    </row>
    <row r="27" spans="1:11" x14ac:dyDescent="0.25">
      <c r="A27" s="16"/>
      <c r="B27" s="18"/>
      <c r="C27" s="19"/>
      <c r="D27" s="19"/>
      <c r="E27" s="17"/>
      <c r="F27" s="18"/>
      <c r="G27" s="4"/>
    </row>
    <row r="28" spans="1:11" x14ac:dyDescent="0.25">
      <c r="A28" s="19"/>
      <c r="B28" s="18"/>
      <c r="C28" s="19"/>
      <c r="D28" s="19"/>
      <c r="E28" s="17"/>
      <c r="F28" s="21"/>
      <c r="G28" s="4"/>
    </row>
    <row r="29" spans="1:11" x14ac:dyDescent="0.25">
      <c r="A29" s="19"/>
      <c r="B29" s="18"/>
      <c r="C29" s="19"/>
      <c r="D29" s="19"/>
      <c r="E29" s="4"/>
      <c r="F29" s="18"/>
      <c r="G29" s="4"/>
    </row>
    <row r="30" spans="1:11" x14ac:dyDescent="0.25">
      <c r="A30" s="19"/>
      <c r="B30" s="18"/>
      <c r="C30" s="19"/>
      <c r="D30" s="19"/>
      <c r="E30" s="4"/>
      <c r="F30" s="18"/>
      <c r="G30" s="4"/>
    </row>
    <row r="31" spans="1:11" x14ac:dyDescent="0.25">
      <c r="A31" s="19"/>
      <c r="B31" s="18"/>
      <c r="C31" s="19"/>
      <c r="D31" s="19"/>
      <c r="E31" s="17"/>
      <c r="F31" s="18"/>
      <c r="G31" s="4"/>
    </row>
    <row r="32" spans="1:11" x14ac:dyDescent="0.25">
      <c r="A32" s="19"/>
      <c r="B32" s="18"/>
      <c r="C32" s="19"/>
      <c r="D32" s="19"/>
      <c r="E32" s="17"/>
      <c r="F32" s="18"/>
      <c r="G32" s="4"/>
    </row>
    <row r="33" spans="1:7" x14ac:dyDescent="0.25">
      <c r="A33" s="19"/>
      <c r="B33" s="18"/>
      <c r="C33" s="19"/>
      <c r="D33" s="19"/>
      <c r="E33" s="4"/>
      <c r="F33" s="18"/>
      <c r="G33" s="4"/>
    </row>
    <row r="34" spans="1:7" x14ac:dyDescent="0.25">
      <c r="A34" s="19"/>
      <c r="B34" s="18"/>
      <c r="C34" s="19"/>
      <c r="D34" s="19"/>
      <c r="E34" s="4"/>
      <c r="F34" s="18"/>
      <c r="G34" s="4"/>
    </row>
    <row r="35" spans="1:7" x14ac:dyDescent="0.25">
      <c r="A35" s="19"/>
      <c r="B35" s="18"/>
      <c r="C35" s="19"/>
      <c r="D35" s="19"/>
      <c r="E35" s="17"/>
      <c r="F35" s="18"/>
      <c r="G35" s="4"/>
    </row>
    <row r="36" spans="1:7" x14ac:dyDescent="0.25">
      <c r="A36" s="19"/>
      <c r="B36" s="18"/>
      <c r="C36" s="19"/>
      <c r="D36" s="19"/>
      <c r="E36" s="4"/>
      <c r="F36" s="18"/>
      <c r="G36" s="4"/>
    </row>
    <row r="37" spans="1:7" x14ac:dyDescent="0.25">
      <c r="A37" s="19"/>
      <c r="B37" s="18"/>
      <c r="C37" s="19"/>
      <c r="D37" s="19"/>
      <c r="E37" s="4"/>
      <c r="F37" s="18"/>
      <c r="G37" s="4"/>
    </row>
    <row r="38" spans="1:7" x14ac:dyDescent="0.25">
      <c r="A38" s="19"/>
      <c r="B38" s="18"/>
      <c r="C38" s="19"/>
      <c r="D38" s="19"/>
      <c r="E38" s="17"/>
      <c r="F38" s="18"/>
    </row>
    <row r="39" spans="1:7" x14ac:dyDescent="0.25">
      <c r="A39" s="19"/>
      <c r="B39" s="18"/>
      <c r="C39" s="19"/>
      <c r="D39" s="19"/>
      <c r="E39" s="17"/>
      <c r="F39" s="18"/>
    </row>
    <row r="40" spans="1:7" x14ac:dyDescent="0.25">
      <c r="A40" s="19"/>
      <c r="B40" s="18"/>
      <c r="C40" s="19"/>
      <c r="D40" s="19"/>
      <c r="E40" s="4"/>
      <c r="F40" s="18"/>
    </row>
    <row r="41" spans="1:7" x14ac:dyDescent="0.25">
      <c r="A41" s="19"/>
      <c r="B41" s="18"/>
      <c r="C41" s="19"/>
      <c r="D41" s="19"/>
      <c r="E41" s="17"/>
      <c r="F41" s="18"/>
    </row>
    <row r="42" spans="1:7" x14ac:dyDescent="0.25">
      <c r="A42" s="19"/>
      <c r="B42" s="18"/>
      <c r="C42" s="19"/>
      <c r="D42" s="19"/>
      <c r="E42" s="17"/>
      <c r="F42" s="4"/>
    </row>
    <row r="43" spans="1:7" x14ac:dyDescent="0.25">
      <c r="A43" s="19"/>
      <c r="B43" s="18"/>
      <c r="C43" s="19"/>
      <c r="D43" s="19"/>
      <c r="E43" s="17"/>
      <c r="F43" s="18"/>
    </row>
    <row r="44" spans="1:7" x14ac:dyDescent="0.25">
      <c r="A44" s="19"/>
      <c r="B44" s="18"/>
      <c r="C44" s="19"/>
      <c r="D44" s="19"/>
      <c r="E44" s="17"/>
      <c r="F44" s="18"/>
    </row>
    <row r="45" spans="1:7" x14ac:dyDescent="0.25">
      <c r="A45" s="19"/>
      <c r="B45" s="18"/>
      <c r="C45" s="19"/>
      <c r="D45" s="19"/>
      <c r="E45" s="17"/>
      <c r="F45" s="18"/>
    </row>
    <row r="46" spans="1:7" x14ac:dyDescent="0.25">
      <c r="A46" s="19"/>
      <c r="B46" s="18"/>
      <c r="C46" s="19"/>
      <c r="D46" s="19"/>
      <c r="E46" s="17"/>
      <c r="F46" s="18"/>
    </row>
    <row r="47" spans="1:7" x14ac:dyDescent="0.25">
      <c r="A47" s="19"/>
      <c r="B47" s="18"/>
      <c r="C47" s="19"/>
      <c r="D47" s="19"/>
      <c r="E47" s="4"/>
      <c r="F47" s="18"/>
    </row>
    <row r="48" spans="1:7" x14ac:dyDescent="0.25">
      <c r="A48" s="19"/>
      <c r="B48" s="18"/>
      <c r="C48" s="19"/>
      <c r="D48" s="19"/>
      <c r="E48" s="4"/>
      <c r="F48" s="18"/>
    </row>
    <row r="49" spans="1:6" x14ac:dyDescent="0.25">
      <c r="A49" s="19"/>
      <c r="B49" s="18"/>
      <c r="C49" s="19"/>
      <c r="D49" s="19"/>
      <c r="E49" s="17"/>
      <c r="F49" s="18"/>
    </row>
    <row r="50" spans="1:6" x14ac:dyDescent="0.25">
      <c r="A50" s="19"/>
      <c r="B50" s="18"/>
      <c r="C50" s="19"/>
      <c r="D50" s="19"/>
      <c r="E50" s="4"/>
      <c r="F50" s="18"/>
    </row>
    <row r="51" spans="1:6" x14ac:dyDescent="0.25">
      <c r="A51" s="19"/>
      <c r="B51" s="18"/>
      <c r="C51" s="19"/>
      <c r="D51" s="19"/>
      <c r="E51" s="17"/>
      <c r="F51" s="18"/>
    </row>
    <row r="52" spans="1:6" x14ac:dyDescent="0.25">
      <c r="A52" s="19"/>
      <c r="B52" s="18"/>
      <c r="C52" s="19"/>
      <c r="D52" s="19"/>
      <c r="E52" s="4"/>
      <c r="F52" s="18"/>
    </row>
    <row r="53" spans="1:6" x14ac:dyDescent="0.25">
      <c r="A53" s="19"/>
      <c r="B53" s="18"/>
      <c r="C53" s="19"/>
      <c r="D53" s="19"/>
      <c r="E53" s="4"/>
      <c r="F53" s="18"/>
    </row>
    <row r="54" spans="1:6" x14ac:dyDescent="0.25">
      <c r="A54" s="19"/>
      <c r="B54" s="18"/>
      <c r="C54" s="19"/>
      <c r="D54" s="19"/>
      <c r="E54" s="4"/>
      <c r="F54" s="18"/>
    </row>
    <row r="55" spans="1:6" x14ac:dyDescent="0.25">
      <c r="A55" s="19"/>
      <c r="B55" s="18"/>
      <c r="C55" s="19"/>
      <c r="D55" s="19"/>
      <c r="E55" s="4"/>
      <c r="F55" s="18"/>
    </row>
    <row r="56" spans="1:6" x14ac:dyDescent="0.25">
      <c r="A56" s="19"/>
      <c r="B56" s="18"/>
      <c r="C56" s="19"/>
      <c r="D56" s="19"/>
      <c r="E56" s="4"/>
      <c r="F56" s="18"/>
    </row>
    <row r="57" spans="1:6" x14ac:dyDescent="0.25">
      <c r="A57" s="19"/>
      <c r="B57" s="18"/>
      <c r="C57" s="19"/>
      <c r="D57" s="19"/>
      <c r="E57" s="17"/>
      <c r="F57" s="18"/>
    </row>
    <row r="58" spans="1:6" x14ac:dyDescent="0.25">
      <c r="A58" s="19"/>
      <c r="B58" s="18"/>
      <c r="C58" s="19"/>
      <c r="D58" s="19"/>
      <c r="E58" s="4"/>
      <c r="F58" s="18"/>
    </row>
    <row r="59" spans="1:6" x14ac:dyDescent="0.25">
      <c r="A59" s="19"/>
      <c r="B59" s="18"/>
      <c r="C59" s="19"/>
      <c r="D59" s="19"/>
      <c r="E59" s="17"/>
      <c r="F59" s="18"/>
    </row>
    <row r="60" spans="1:6" x14ac:dyDescent="0.25">
      <c r="A60" s="19"/>
      <c r="B60" s="18"/>
      <c r="C60" s="19"/>
      <c r="D60" s="19"/>
      <c r="E60" s="17"/>
      <c r="F60" s="18"/>
    </row>
    <row r="61" spans="1:6" x14ac:dyDescent="0.25">
      <c r="A61" s="19"/>
      <c r="B61" s="18"/>
      <c r="C61" s="19"/>
      <c r="D61" s="19"/>
      <c r="E61" s="4"/>
      <c r="F61" s="18"/>
    </row>
    <row r="62" spans="1:6" x14ac:dyDescent="0.25">
      <c r="A62" s="19"/>
      <c r="B62" s="18"/>
      <c r="C62" s="19"/>
      <c r="D62" s="19"/>
      <c r="E62" s="4"/>
      <c r="F62" s="18"/>
    </row>
    <row r="63" spans="1:6" x14ac:dyDescent="0.25">
      <c r="A63" s="19"/>
      <c r="B63" s="18"/>
      <c r="C63" s="19"/>
      <c r="D63" s="19"/>
      <c r="E63" s="17"/>
      <c r="F63" s="18"/>
    </row>
    <row r="64" spans="1:6" x14ac:dyDescent="0.25">
      <c r="A64" s="19"/>
      <c r="B64" s="18"/>
      <c r="C64" s="19"/>
      <c r="D64" s="19"/>
      <c r="E64" s="4"/>
      <c r="F64" s="19"/>
    </row>
    <row r="65" spans="1:6" x14ac:dyDescent="0.25">
      <c r="A65" s="19"/>
      <c r="B65" s="18"/>
      <c r="C65" s="19"/>
      <c r="D65" s="19"/>
      <c r="E65" s="17"/>
      <c r="F65" s="19"/>
    </row>
    <row r="66" spans="1:6" x14ac:dyDescent="0.25">
      <c r="A66" s="19"/>
      <c r="D66" s="2"/>
      <c r="E66" s="4"/>
      <c r="F66" s="4"/>
    </row>
    <row r="67" spans="1:6" x14ac:dyDescent="0.25">
      <c r="A67" s="19"/>
      <c r="D67" s="2"/>
      <c r="E67" s="4"/>
      <c r="F67" s="4"/>
    </row>
    <row r="68" spans="1:6" x14ac:dyDescent="0.25">
      <c r="A68" s="19"/>
      <c r="D68" s="2"/>
      <c r="E68" s="4"/>
      <c r="F68" s="4"/>
    </row>
    <row r="69" spans="1:6" x14ac:dyDescent="0.25">
      <c r="A69" s="19"/>
      <c r="D69" s="2"/>
      <c r="E69" s="4"/>
      <c r="F69" s="4"/>
    </row>
    <row r="70" spans="1:6" x14ac:dyDescent="0.25">
      <c r="A70" s="19"/>
      <c r="D70" s="2"/>
      <c r="E70" s="4"/>
      <c r="F70" s="4"/>
    </row>
    <row r="71" spans="1:6" x14ac:dyDescent="0.25">
      <c r="A71" s="19"/>
      <c r="D71" s="2"/>
      <c r="E71" s="4"/>
      <c r="F71" s="4"/>
    </row>
    <row r="72" spans="1:6" x14ac:dyDescent="0.25">
      <c r="A72" s="19"/>
    </row>
  </sheetData>
  <sortState ref="A3:F79">
    <sortCondition ref="D16"/>
  </sortState>
  <mergeCells count="24">
    <mergeCell ref="H24:K24"/>
    <mergeCell ref="H13:K13"/>
    <mergeCell ref="H14:K14"/>
    <mergeCell ref="H15:K15"/>
    <mergeCell ref="H16:K16"/>
    <mergeCell ref="H17:K17"/>
    <mergeCell ref="H18:K18"/>
    <mergeCell ref="H19:K19"/>
    <mergeCell ref="H20:K20"/>
    <mergeCell ref="H21:K21"/>
    <mergeCell ref="H22:K22"/>
    <mergeCell ref="H23:K23"/>
    <mergeCell ref="H12:K12"/>
    <mergeCell ref="A1:F1"/>
    <mergeCell ref="H2:K2"/>
    <mergeCell ref="H3:K3"/>
    <mergeCell ref="H4:K4"/>
    <mergeCell ref="H5:K5"/>
    <mergeCell ref="H6:K6"/>
    <mergeCell ref="H7:K7"/>
    <mergeCell ref="H8:K8"/>
    <mergeCell ref="H9:K9"/>
    <mergeCell ref="H10:K10"/>
    <mergeCell ref="H11:K11"/>
  </mergeCells>
  <conditionalFormatting sqref="D10:D24 D26:D62">
    <cfRule type="cellIs" dxfId="9" priority="1" operator="equal">
      <formula>"Yİ"</formula>
    </cfRule>
    <cfRule type="cellIs" dxfId="8" priority="2" operator="equal">
      <formula>"TE"</formula>
    </cfRule>
    <cfRule type="cellIs" dxfId="7" priority="3" operator="equal">
      <formula>"RK"</formula>
    </cfRule>
    <cfRule type="cellIs" dxfId="6" priority="4" operator="equal">
      <formula>"KG"</formula>
    </cfRule>
    <cfRule type="cellIs" dxfId="5" priority="5" operator="equal">
      <formula>"Yİ"</formula>
    </cfRule>
    <cfRule type="cellIs" dxfId="4" priority="6" operator="equal">
      <formula>"HY"</formula>
    </cfRule>
    <cfRule type="cellIs" dxfId="3" priority="7" operator="equal">
      <formula>"HY"</formula>
    </cfRule>
    <cfRule type="cellIs" dxfId="2" priority="8" operator="equal">
      <formula>"CY"</formula>
    </cfRule>
    <cfRule type="cellIs" dxfId="1" priority="10" operator="equal">
      <formula>"HD"</formula>
    </cfRule>
  </conditionalFormatting>
  <conditionalFormatting sqref="D10:D24 D26:D62">
    <cfRule type="cellIs" dxfId="0" priority="9" operator="equal">
      <formula>"ÖKM"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4</vt:i4>
      </vt:variant>
    </vt:vector>
  </HeadingPairs>
  <TitlesOfParts>
    <vt:vector size="4" baseType="lpstr">
      <vt:lpstr>Mak_Muh_Tasarimi_1.Ogr</vt:lpstr>
      <vt:lpstr>Mak_Muh_Tasarimi_2.Ogr</vt:lpstr>
      <vt:lpstr>Bitirme_Calismasi_1.Ogr</vt:lpstr>
      <vt:lpstr>Bitirme_Calismasi_2.Ogr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orhan_yalcinkaya</cp:lastModifiedBy>
  <cp:lastPrinted>2021-09-06T10:06:17Z</cp:lastPrinted>
  <dcterms:created xsi:type="dcterms:W3CDTF">2020-02-26T12:30:26Z</dcterms:created>
  <dcterms:modified xsi:type="dcterms:W3CDTF">2022-01-04T08:27:11Z</dcterms:modified>
</cp:coreProperties>
</file>