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rive'ım\Bölüm Başkanlığı\Bölüm Dersleri\Sınav Programları\2021-2022 Bahar\Azami Süre\Bahar 2\"/>
    </mc:Choice>
  </mc:AlternateContent>
  <bookViews>
    <workbookView xWindow="-120" yWindow="-120" windowWidth="21840" windowHeight="13740" tabRatio="626"/>
  </bookViews>
  <sheets>
    <sheet name="AZAMİ SÜRE SINAV PROGRAMI" sheetId="34" r:id="rId1"/>
  </sheets>
  <definedNames>
    <definedName name="_xlnm.Print_Area" localSheetId="0">'AZAMİ SÜRE SINAV PROGRAMI'!$A$1:$R$13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0" i="34" l="1"/>
  <c r="Q11" i="34"/>
  <c r="J20" i="34"/>
  <c r="J11" i="34"/>
  <c r="Q14" i="34" l="1"/>
  <c r="J14" i="34"/>
  <c r="Q22" i="34"/>
  <c r="J22" i="34"/>
  <c r="Q15" i="34"/>
  <c r="J15" i="34"/>
  <c r="Q19" i="34"/>
  <c r="J19" i="34"/>
  <c r="Q8" i="34"/>
  <c r="J8" i="34"/>
  <c r="J17" i="34"/>
  <c r="Q17" i="34"/>
  <c r="Q12" i="34"/>
  <c r="J12" i="34"/>
  <c r="Q10" i="34"/>
  <c r="J10" i="34"/>
  <c r="Q6" i="34"/>
  <c r="J6" i="34"/>
</calcChain>
</file>

<file path=xl/sharedStrings.xml><?xml version="1.0" encoding="utf-8"?>
<sst xmlns="http://schemas.openxmlformats.org/spreadsheetml/2006/main" count="87" uniqueCount="68">
  <si>
    <t>Tarih</t>
  </si>
  <si>
    <t>Saat</t>
  </si>
  <si>
    <t>Dersin Adı</t>
  </si>
  <si>
    <t>Sınıf</t>
  </si>
  <si>
    <t>09:00</t>
  </si>
  <si>
    <t>Toplam</t>
  </si>
  <si>
    <t>Prof.Dr. YAŞAR İSLAMOĞLU</t>
  </si>
  <si>
    <t>Doç.Dr. NEZAKET PARLAK</t>
  </si>
  <si>
    <t>Gözetmen</t>
  </si>
  <si>
    <t>AA</t>
  </si>
  <si>
    <t>SÖ</t>
  </si>
  <si>
    <t>OY</t>
  </si>
  <si>
    <t>MES</t>
  </si>
  <si>
    <t>EE</t>
  </si>
  <si>
    <t>Prof.Dr. EKREM BÜYÜKKAYA</t>
  </si>
  <si>
    <t>CS</t>
  </si>
  <si>
    <t>Öİ</t>
  </si>
  <si>
    <t>CÇ</t>
  </si>
  <si>
    <t>ME</t>
  </si>
  <si>
    <t>IIÖ</t>
  </si>
  <si>
    <t>YK</t>
  </si>
  <si>
    <t>MÖ</t>
  </si>
  <si>
    <t>MSO</t>
  </si>
  <si>
    <t>Göz.Say.</t>
  </si>
  <si>
    <t>Ders Kodu</t>
  </si>
  <si>
    <t>ISI GEÇİŞİ ( A)</t>
  </si>
  <si>
    <t>Doç.Dr. CEMİL YİĞİT</t>
  </si>
  <si>
    <t>İMAL USULLERİ ( D)</t>
  </si>
  <si>
    <t>Dr.Öğr.Üyesi SUNAL AHMET PARASIZ</t>
  </si>
  <si>
    <t>SAYISAL ANALİZ ( A)</t>
  </si>
  <si>
    <t>MKM 302</t>
  </si>
  <si>
    <t>MKM 208</t>
  </si>
  <si>
    <t>MAT 216</t>
  </si>
  <si>
    <t>MKM 304</t>
  </si>
  <si>
    <t>Sİ</t>
  </si>
  <si>
    <t>SAÜ. MÜH. FAK. MAKİNE MÜHENDİSLİĞİ BÖLÜMÜ</t>
  </si>
  <si>
    <t>25.05.2022
ÇARŞAMBA</t>
  </si>
  <si>
    <t>27.05.2022
CUMA</t>
  </si>
  <si>
    <t>31.05.2022
SALI</t>
  </si>
  <si>
    <t>01.06.2022
ÇARŞAMBA</t>
  </si>
  <si>
    <t>03.06.2022
CUMA</t>
  </si>
  <si>
    <t xml:space="preserve"> </t>
  </si>
  <si>
    <t>30.05.2022 PAZARTESİ</t>
  </si>
  <si>
    <t>MAKİNA ELEMANLARI I</t>
  </si>
  <si>
    <t>Sayı</t>
  </si>
  <si>
    <t>MUKAVEMET I</t>
  </si>
  <si>
    <t>PROSES TEKNİĞİ</t>
  </si>
  <si>
    <t>KİMYA</t>
  </si>
  <si>
    <t>DİNAMİK</t>
  </si>
  <si>
    <t>AKIŞKANLAR MEKANİĞİ</t>
  </si>
  <si>
    <t xml:space="preserve">HİDROLİK MAKİNALAR </t>
  </si>
  <si>
    <t>MKM207</t>
  </si>
  <si>
    <t>MKM 205</t>
  </si>
  <si>
    <t>MKM 303</t>
  </si>
  <si>
    <t>MKM 301</t>
  </si>
  <si>
    <t>MKM403</t>
  </si>
  <si>
    <t>MKM 467</t>
  </si>
  <si>
    <t>KIM 111</t>
  </si>
  <si>
    <t>26.06.2022
PERŞEMBE</t>
  </si>
  <si>
    <r>
      <t xml:space="preserve">2021-2022 BAHAR YARIYILI AZAMİ SÜRE SONU </t>
    </r>
    <r>
      <rPr>
        <b/>
        <u/>
        <sz val="20"/>
        <rFont val="Times New Roman"/>
        <family val="1"/>
        <charset val="162"/>
      </rPr>
      <t>EK SÜRE SINAV PROGRAMI</t>
    </r>
  </si>
  <si>
    <t>Öğretim Üyesi</t>
  </si>
  <si>
    <t>Doç Dr. MURAT ÖZSOY</t>
  </si>
  <si>
    <t>Doç.Dr. ZEKERİYA PARLAK</t>
  </si>
  <si>
    <t>Dr.Öğr.Üyesi OSMAN İYİBİLGİN</t>
  </si>
  <si>
    <t>Dr.Öğr.Üyesi MURAT TUNA</t>
  </si>
  <si>
    <t>Doç.Dr. AHMET ÇAĞATAY ÇİLİNGİR</t>
  </si>
  <si>
    <t xml:space="preserve"> Dr.Öğr.Üyesi MEHMET İSKENDER ÖZSOY</t>
  </si>
  <si>
    <t>MAKİNE MÜH. LAB.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</si>
</sst>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 Tur"/>
      <charset val="162"/>
    </font>
    <font>
      <b/>
      <sz val="9"/>
      <name val="Arial Tur"/>
      <charset val="162"/>
    </font>
    <font>
      <b/>
      <sz val="11"/>
      <name val="Arial Tur"/>
      <charset val="162"/>
    </font>
    <font>
      <sz val="11"/>
      <color theme="1"/>
      <name val="Calibri"/>
      <family val="2"/>
      <charset val="162"/>
      <scheme val="minor"/>
    </font>
    <font>
      <b/>
      <sz val="10"/>
      <name val="Arial Tur"/>
      <charset val="162"/>
    </font>
    <font>
      <sz val="11"/>
      <color theme="1"/>
      <name val="Calibri"/>
      <family val="2"/>
      <scheme val="minor"/>
    </font>
    <font>
      <b/>
      <sz val="9"/>
      <name val="Arial"/>
      <family val="2"/>
      <charset val="162"/>
    </font>
    <font>
      <b/>
      <sz val="9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20"/>
      <name val="Times New Roman"/>
      <family val="1"/>
      <charset val="162"/>
    </font>
    <font>
      <b/>
      <u/>
      <sz val="20"/>
      <name val="Times New Roman"/>
      <family val="1"/>
      <charset val="162"/>
    </font>
    <font>
      <b/>
      <sz val="12"/>
      <name val="Times New Roman"/>
      <family val="1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5BD4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136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horizontal="left" vertical="center" indent="1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9" fillId="2" borderId="6" xfId="0" applyNumberFormat="1" applyFont="1" applyFill="1" applyBorder="1" applyAlignment="1">
      <alignment vertical="center"/>
    </xf>
    <xf numFmtId="0" fontId="9" fillId="3" borderId="1" xfId="0" applyNumberFormat="1" applyFont="1" applyFill="1" applyBorder="1" applyAlignment="1">
      <alignment horizontal="center" vertical="center"/>
    </xf>
    <xf numFmtId="0" fontId="9" fillId="2" borderId="7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12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4" fillId="2" borderId="0" xfId="0" applyNumberFormat="1" applyFont="1" applyFill="1" applyBorder="1" applyAlignment="1">
      <alignment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/>
    </xf>
    <xf numFmtId="0" fontId="9" fillId="6" borderId="1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left" vertical="center"/>
    </xf>
    <xf numFmtId="0" fontId="9" fillId="5" borderId="5" xfId="0" applyFont="1" applyFill="1" applyBorder="1" applyAlignment="1">
      <alignment vertical="center"/>
    </xf>
    <xf numFmtId="0" fontId="9" fillId="5" borderId="5" xfId="0" applyNumberFormat="1" applyFont="1" applyFill="1" applyBorder="1" applyAlignment="1">
      <alignment horizontal="center" vertical="center"/>
    </xf>
    <xf numFmtId="0" fontId="9" fillId="5" borderId="13" xfId="0" applyNumberFormat="1" applyFont="1" applyFill="1" applyBorder="1" applyAlignment="1">
      <alignment horizontal="center" vertical="center"/>
    </xf>
    <xf numFmtId="0" fontId="9" fillId="6" borderId="4" xfId="0" applyNumberFormat="1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left" vertical="center"/>
    </xf>
    <xf numFmtId="0" fontId="9" fillId="6" borderId="19" xfId="0" applyNumberFormat="1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3" xfId="0" applyNumberFormat="1" applyFont="1" applyFill="1" applyBorder="1" applyAlignment="1">
      <alignment horizontal="center" vertical="center"/>
    </xf>
    <xf numFmtId="0" fontId="9" fillId="5" borderId="20" xfId="0" applyNumberFormat="1" applyFont="1" applyFill="1" applyBorder="1" applyAlignment="1">
      <alignment horizontal="center" vertical="center"/>
    </xf>
    <xf numFmtId="0" fontId="4" fillId="2" borderId="22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vertical="center"/>
    </xf>
    <xf numFmtId="0" fontId="4" fillId="2" borderId="7" xfId="0" applyNumberFormat="1" applyFont="1" applyFill="1" applyBorder="1" applyAlignment="1">
      <alignment vertical="center"/>
    </xf>
    <xf numFmtId="0" fontId="9" fillId="6" borderId="27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4" fillId="2" borderId="29" xfId="0" applyNumberFormat="1" applyFont="1" applyFill="1" applyBorder="1" applyAlignment="1">
      <alignment vertical="center"/>
    </xf>
    <xf numFmtId="0" fontId="4" fillId="2" borderId="28" xfId="0" applyNumberFormat="1" applyFont="1" applyFill="1" applyBorder="1" applyAlignment="1">
      <alignment vertical="center"/>
    </xf>
    <xf numFmtId="0" fontId="4" fillId="2" borderId="25" xfId="0" applyNumberFormat="1" applyFont="1" applyFill="1" applyBorder="1" applyAlignment="1">
      <alignment vertical="center"/>
    </xf>
    <xf numFmtId="0" fontId="9" fillId="2" borderId="28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5" borderId="17" xfId="0" applyNumberFormat="1" applyFont="1" applyFill="1" applyBorder="1" applyAlignment="1">
      <alignment vertical="center"/>
    </xf>
    <xf numFmtId="20" fontId="9" fillId="5" borderId="15" xfId="0" applyNumberFormat="1" applyFont="1" applyFill="1" applyBorder="1" applyAlignment="1">
      <alignment vertical="center"/>
    </xf>
    <xf numFmtId="20" fontId="9" fillId="6" borderId="14" xfId="0" applyNumberFormat="1" applyFont="1" applyFill="1" applyBorder="1" applyAlignment="1">
      <alignment vertical="center"/>
    </xf>
    <xf numFmtId="20" fontId="9" fillId="6" borderId="18" xfId="0" applyNumberFormat="1" applyFont="1" applyFill="1" applyBorder="1" applyAlignment="1">
      <alignment vertical="center"/>
    </xf>
    <xf numFmtId="20" fontId="9" fillId="5" borderId="32" xfId="0" applyNumberFormat="1" applyFont="1" applyFill="1" applyBorder="1" applyAlignment="1">
      <alignment vertical="center"/>
    </xf>
    <xf numFmtId="0" fontId="9" fillId="4" borderId="10" xfId="0" applyNumberFormat="1" applyFont="1" applyFill="1" applyBorder="1" applyAlignment="1">
      <alignment horizontal="left" vertical="center"/>
    </xf>
    <xf numFmtId="0" fontId="9" fillId="4" borderId="10" xfId="0" applyNumberFormat="1" applyFont="1" applyFill="1" applyBorder="1" applyAlignment="1">
      <alignment vertical="center"/>
    </xf>
    <xf numFmtId="0" fontId="9" fillId="4" borderId="10" xfId="0" applyNumberFormat="1" applyFont="1" applyFill="1" applyBorder="1" applyAlignment="1">
      <alignment horizontal="center" vertical="center"/>
    </xf>
    <xf numFmtId="20" fontId="9" fillId="5" borderId="8" xfId="0" applyNumberFormat="1" applyFont="1" applyFill="1" applyBorder="1" applyAlignment="1">
      <alignment vertical="center"/>
    </xf>
    <xf numFmtId="0" fontId="9" fillId="3" borderId="5" xfId="0" applyFont="1" applyFill="1" applyBorder="1" applyAlignment="1">
      <alignment horizontal="center" vertical="center"/>
    </xf>
    <xf numFmtId="20" fontId="9" fillId="3" borderId="32" xfId="0" applyNumberFormat="1" applyFont="1" applyFill="1" applyBorder="1" applyAlignment="1">
      <alignment horizontal="center" vertical="center"/>
    </xf>
    <xf numFmtId="20" fontId="9" fillId="6" borderId="3" xfId="0" applyNumberFormat="1" applyFont="1" applyFill="1" applyBorder="1" applyAlignment="1">
      <alignment horizontal="left" vertical="center"/>
    </xf>
    <xf numFmtId="20" fontId="9" fillId="4" borderId="24" xfId="0" applyNumberFormat="1" applyFont="1" applyFill="1" applyBorder="1" applyAlignment="1">
      <alignment horizontal="center" vertical="center"/>
    </xf>
    <xf numFmtId="0" fontId="9" fillId="2" borderId="7" xfId="0" applyNumberFormat="1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4" fillId="2" borderId="22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20" fontId="9" fillId="6" borderId="34" xfId="0" applyNumberFormat="1" applyFont="1" applyFill="1" applyBorder="1" applyAlignment="1">
      <alignment vertical="center"/>
    </xf>
    <xf numFmtId="0" fontId="9" fillId="6" borderId="35" xfId="0" applyFont="1" applyFill="1" applyBorder="1" applyAlignment="1">
      <alignment horizontal="center" vertical="center"/>
    </xf>
    <xf numFmtId="0" fontId="9" fillId="6" borderId="35" xfId="0" applyFont="1" applyFill="1" applyBorder="1" applyAlignment="1">
      <alignment horizontal="left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36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37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4" borderId="31" xfId="0" applyNumberFormat="1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9" fillId="6" borderId="36" xfId="0" applyFont="1" applyFill="1" applyBorder="1" applyAlignment="1">
      <alignment horizontal="center" vertical="center"/>
    </xf>
    <xf numFmtId="0" fontId="9" fillId="4" borderId="38" xfId="0" applyNumberFormat="1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6" borderId="34" xfId="0" applyFont="1" applyFill="1" applyBorder="1" applyAlignment="1">
      <alignment horizontal="center" vertical="center"/>
    </xf>
    <xf numFmtId="0" fontId="9" fillId="6" borderId="35" xfId="0" applyNumberFormat="1" applyFont="1" applyFill="1" applyBorder="1" applyAlignment="1">
      <alignment horizontal="center" vertical="center"/>
    </xf>
    <xf numFmtId="0" fontId="9" fillId="6" borderId="39" xfId="0" applyNumberFormat="1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9" fillId="2" borderId="46" xfId="0" applyNumberFormat="1" applyFont="1" applyFill="1" applyBorder="1" applyAlignment="1">
      <alignment vertical="center"/>
    </xf>
    <xf numFmtId="0" fontId="9" fillId="0" borderId="41" xfId="0" applyNumberFormat="1" applyFont="1" applyFill="1" applyBorder="1" applyAlignment="1">
      <alignment horizontal="center" vertical="center" wrapText="1"/>
    </xf>
    <xf numFmtId="0" fontId="4" fillId="2" borderId="49" xfId="0" applyNumberFormat="1" applyFont="1" applyFill="1" applyBorder="1" applyAlignment="1">
      <alignment vertical="center"/>
    </xf>
    <xf numFmtId="0" fontId="4" fillId="2" borderId="46" xfId="0" applyNumberFormat="1" applyFont="1" applyFill="1" applyBorder="1" applyAlignment="1">
      <alignment vertical="center"/>
    </xf>
    <xf numFmtId="0" fontId="9" fillId="0" borderId="40" xfId="0" applyNumberFormat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vertical="center"/>
    </xf>
    <xf numFmtId="0" fontId="9" fillId="6" borderId="9" xfId="0" applyFont="1" applyFill="1" applyBorder="1" applyAlignment="1">
      <alignment vertical="center"/>
    </xf>
    <xf numFmtId="0" fontId="9" fillId="0" borderId="47" xfId="0" applyNumberFormat="1" applyFont="1" applyFill="1" applyBorder="1" applyAlignment="1">
      <alignment horizontal="center" vertical="center" wrapText="1"/>
    </xf>
    <xf numFmtId="0" fontId="9" fillId="0" borderId="48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49" xfId="0" applyNumberFormat="1" applyFont="1" applyFill="1" applyBorder="1" applyAlignment="1">
      <alignment horizontal="center" vertical="center" wrapText="1"/>
    </xf>
    <xf numFmtId="0" fontId="9" fillId="0" borderId="41" xfId="0" applyNumberFormat="1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5BD4FF"/>
      <color rgb="FFFFFF65"/>
      <color rgb="FF99FF66"/>
      <color rgb="FF2B17BB"/>
      <color rgb="FFFF33CC"/>
      <color rgb="FFFF9900"/>
      <color rgb="FFF991E5"/>
      <color rgb="FFFF66CC"/>
      <color rgb="FFFF99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J41"/>
  <sheetViews>
    <sheetView tabSelected="1" zoomScale="70" zoomScaleNormal="70" zoomScaleSheetLayoutView="70" workbookViewId="0">
      <selection activeCell="X9" sqref="X9"/>
    </sheetView>
  </sheetViews>
  <sheetFormatPr defaultColWidth="9.140625" defaultRowHeight="9.9499999999999993" customHeight="1" x14ac:dyDescent="0.2"/>
  <cols>
    <col min="1" max="1" width="3.7109375" style="11" customWidth="1"/>
    <col min="2" max="2" width="16" style="4" customWidth="1"/>
    <col min="3" max="3" width="7.7109375" style="3" bestFit="1" customWidth="1"/>
    <col min="4" max="4" width="14" style="12" bestFit="1" customWidth="1"/>
    <col min="5" max="5" width="33.42578125" style="13" bestFit="1" customWidth="1"/>
    <col min="6" max="6" width="50.28515625" style="14" customWidth="1"/>
    <col min="7" max="7" width="6.85546875" style="4" bestFit="1" customWidth="1"/>
    <col min="8" max="8" width="6.5703125" style="4" bestFit="1" customWidth="1"/>
    <col min="9" max="9" width="6.140625" style="4" customWidth="1"/>
    <col min="10" max="10" width="9.7109375" style="4" customWidth="1"/>
    <col min="11" max="16" width="6.7109375" style="4" customWidth="1"/>
    <col min="17" max="17" width="11.7109375" style="4" customWidth="1"/>
    <col min="18" max="19" width="3.7109375" style="10" customWidth="1"/>
    <col min="20" max="114" width="9.140625" style="10"/>
    <col min="115" max="16384" width="9.140625" style="11"/>
  </cols>
  <sheetData>
    <row r="1" spans="1:114" ht="20.100000000000001" customHeight="1" thickBot="1" x14ac:dyDescent="0.25">
      <c r="A1" s="32"/>
      <c r="B1" s="26"/>
      <c r="C1" s="27"/>
      <c r="D1" s="28"/>
      <c r="E1" s="29"/>
      <c r="F1" s="30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18"/>
    </row>
    <row r="2" spans="1:114" s="5" customFormat="1" ht="30" customHeight="1" x14ac:dyDescent="0.2">
      <c r="A2" s="31"/>
      <c r="B2" s="128" t="s">
        <v>35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30"/>
      <c r="R2" s="3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48"/>
      <c r="AM2" s="49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5"/>
    </row>
    <row r="3" spans="1:114" s="5" customFormat="1" ht="30" customHeight="1" thickBot="1" x14ac:dyDescent="0.25">
      <c r="A3" s="31"/>
      <c r="B3" s="131" t="s">
        <v>59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3"/>
      <c r="R3" s="3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5"/>
    </row>
    <row r="4" spans="1:114" s="7" customFormat="1" ht="35.1" customHeight="1" thickBot="1" x14ac:dyDescent="0.25">
      <c r="A4" s="17"/>
      <c r="B4" s="114" t="s">
        <v>0</v>
      </c>
      <c r="C4" s="34" t="s">
        <v>1</v>
      </c>
      <c r="D4" s="35" t="s">
        <v>24</v>
      </c>
      <c r="E4" s="36" t="s">
        <v>2</v>
      </c>
      <c r="F4" s="36" t="s">
        <v>60</v>
      </c>
      <c r="G4" s="35" t="s">
        <v>3</v>
      </c>
      <c r="H4" s="35" t="s">
        <v>44</v>
      </c>
      <c r="I4" s="35" t="s">
        <v>19</v>
      </c>
      <c r="J4" s="35" t="s">
        <v>5</v>
      </c>
      <c r="K4" s="134" t="s">
        <v>8</v>
      </c>
      <c r="L4" s="135"/>
      <c r="M4" s="135"/>
      <c r="N4" s="135"/>
      <c r="O4" s="135"/>
      <c r="P4" s="135"/>
      <c r="Q4" s="115" t="s">
        <v>23</v>
      </c>
      <c r="R4" s="17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"/>
      <c r="AL4" s="48"/>
      <c r="AM4" s="48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6"/>
    </row>
    <row r="5" spans="1:114" s="8" customFormat="1" ht="20.100000000000001" customHeight="1" thickBot="1" x14ac:dyDescent="0.25">
      <c r="A5" s="18"/>
      <c r="B5" s="116"/>
      <c r="C5" s="22"/>
      <c r="D5" s="90"/>
      <c r="E5" s="22"/>
      <c r="F5" s="22"/>
      <c r="G5" s="22"/>
      <c r="H5" s="20"/>
      <c r="I5" s="20"/>
      <c r="J5" s="20"/>
      <c r="K5" s="20"/>
      <c r="L5" s="20"/>
      <c r="M5" s="20"/>
      <c r="N5" s="20"/>
      <c r="O5" s="20"/>
      <c r="P5" s="20"/>
      <c r="Q5" s="66"/>
      <c r="R5" s="18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49"/>
      <c r="AI5" s="49"/>
      <c r="AJ5" s="48"/>
      <c r="AK5" s="48"/>
      <c r="AL5" s="48"/>
      <c r="AM5" s="48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9"/>
    </row>
    <row r="6" spans="1:114" s="8" customFormat="1" ht="35.1" customHeight="1" thickBot="1" x14ac:dyDescent="0.25">
      <c r="A6" s="18"/>
      <c r="B6" s="117" t="s">
        <v>36</v>
      </c>
      <c r="C6" s="77" t="s">
        <v>4</v>
      </c>
      <c r="D6" s="70" t="s">
        <v>55</v>
      </c>
      <c r="E6" s="39" t="s">
        <v>67</v>
      </c>
      <c r="F6" s="121" t="s">
        <v>61</v>
      </c>
      <c r="G6" s="53">
        <v>7309</v>
      </c>
      <c r="H6" s="100">
        <v>1</v>
      </c>
      <c r="I6" s="99">
        <v>0</v>
      </c>
      <c r="J6" s="54">
        <f t="shared" ref="J6" si="0">SUM(H6+I6)</f>
        <v>1</v>
      </c>
      <c r="K6" s="41" t="s">
        <v>16</v>
      </c>
      <c r="L6" s="41"/>
      <c r="M6" s="41"/>
      <c r="N6" s="41"/>
      <c r="O6" s="41"/>
      <c r="P6" s="41"/>
      <c r="Q6" s="62">
        <f t="shared" ref="Q6" si="1">COUNTA(K6:P6)</f>
        <v>1</v>
      </c>
      <c r="R6" s="18"/>
      <c r="S6" s="10"/>
      <c r="T6" s="10"/>
      <c r="U6" s="10"/>
      <c r="V6" s="10"/>
      <c r="W6" s="10"/>
      <c r="X6" s="10"/>
      <c r="Y6" s="10"/>
      <c r="Z6" s="10"/>
      <c r="AA6" s="49"/>
      <c r="AB6" s="49"/>
      <c r="AC6" s="48"/>
      <c r="AD6" s="48"/>
      <c r="AE6" s="48"/>
      <c r="AF6" s="1"/>
      <c r="AG6" s="1"/>
      <c r="AH6" s="1"/>
      <c r="AI6" s="1"/>
      <c r="AJ6" s="50"/>
      <c r="AK6" s="50"/>
      <c r="AL6" s="50"/>
      <c r="AM6" s="5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9"/>
    </row>
    <row r="7" spans="1:114" s="8" customFormat="1" ht="20.100000000000001" customHeight="1" thickBot="1" x14ac:dyDescent="0.25">
      <c r="A7" s="18"/>
      <c r="B7" s="116"/>
      <c r="C7" s="22"/>
      <c r="D7" s="90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61"/>
      <c r="R7" s="19"/>
      <c r="S7" s="2"/>
      <c r="T7" s="10"/>
      <c r="U7" s="10"/>
      <c r="V7" s="10"/>
      <c r="W7" s="10"/>
      <c r="X7" s="10"/>
      <c r="Y7" s="10"/>
      <c r="Z7" s="10"/>
      <c r="AA7" s="49"/>
      <c r="AB7" s="49"/>
      <c r="AC7" s="48"/>
      <c r="AD7" s="48"/>
      <c r="AE7" s="48"/>
      <c r="AF7" s="1"/>
      <c r="AG7" s="1"/>
      <c r="AH7" s="1"/>
      <c r="AI7" s="1"/>
      <c r="AJ7" s="50"/>
      <c r="AK7" s="51"/>
      <c r="AL7" s="51"/>
      <c r="AM7" s="51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9"/>
    </row>
    <row r="8" spans="1:114" s="8" customFormat="1" ht="35.1" customHeight="1" thickBot="1" x14ac:dyDescent="0.25">
      <c r="A8" s="18"/>
      <c r="B8" s="117" t="s">
        <v>58</v>
      </c>
      <c r="C8" s="78">
        <v>0.58333333333333337</v>
      </c>
      <c r="D8" s="72" t="s">
        <v>30</v>
      </c>
      <c r="E8" s="46" t="s">
        <v>25</v>
      </c>
      <c r="F8" s="47" t="s">
        <v>6</v>
      </c>
      <c r="G8" s="73">
        <v>7203</v>
      </c>
      <c r="H8" s="100">
        <v>2</v>
      </c>
      <c r="I8" s="101">
        <v>0</v>
      </c>
      <c r="J8" s="72">
        <f t="shared" ref="J8" si="2">SUM(H8+I8)</f>
        <v>2</v>
      </c>
      <c r="K8" s="73" t="s">
        <v>13</v>
      </c>
      <c r="L8" s="73" t="s">
        <v>18</v>
      </c>
      <c r="M8" s="73" t="s">
        <v>12</v>
      </c>
      <c r="N8" s="73" t="s">
        <v>21</v>
      </c>
      <c r="O8" s="55"/>
      <c r="P8" s="56"/>
      <c r="Q8" s="68">
        <f t="shared" ref="Q8" si="3">COUNTA(K8:P8)</f>
        <v>4</v>
      </c>
      <c r="R8" s="19"/>
      <c r="S8" s="2"/>
      <c r="T8" s="10"/>
      <c r="U8" s="10"/>
      <c r="V8" s="10"/>
      <c r="W8" s="10"/>
      <c r="X8" s="10"/>
      <c r="Y8" s="10"/>
      <c r="Z8" s="10"/>
      <c r="AA8" s="49"/>
      <c r="AB8" s="49"/>
      <c r="AC8" s="48"/>
      <c r="AD8" s="48"/>
      <c r="AE8" s="48"/>
      <c r="AF8" s="1"/>
      <c r="AG8" s="1"/>
      <c r="AH8" s="1"/>
      <c r="AI8" s="1"/>
      <c r="AJ8" s="50"/>
      <c r="AK8" s="51"/>
      <c r="AL8" s="51"/>
      <c r="AM8" s="51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9"/>
    </row>
    <row r="9" spans="1:114" s="8" customFormat="1" ht="20.100000000000001" customHeight="1" thickBot="1" x14ac:dyDescent="0.25">
      <c r="A9" s="18"/>
      <c r="B9" s="116"/>
      <c r="C9" s="22"/>
      <c r="D9" s="90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61"/>
      <c r="R9" s="19"/>
      <c r="S9" s="2"/>
      <c r="T9" s="10"/>
      <c r="U9" s="10"/>
      <c r="V9" s="10"/>
      <c r="W9" s="10"/>
      <c r="X9" s="10"/>
      <c r="Y9" s="10"/>
      <c r="Z9" s="10"/>
      <c r="AA9" s="49"/>
      <c r="AB9" s="49"/>
      <c r="AC9" s="48"/>
      <c r="AD9" s="48"/>
      <c r="AE9" s="48"/>
      <c r="AF9" s="1"/>
      <c r="AG9" s="1"/>
      <c r="AH9" s="1"/>
      <c r="AI9" s="1"/>
      <c r="AJ9" s="50"/>
      <c r="AK9" s="51"/>
      <c r="AL9" s="51"/>
      <c r="AM9" s="51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9"/>
    </row>
    <row r="10" spans="1:114" s="8" customFormat="1" ht="35.1" customHeight="1" x14ac:dyDescent="0.2">
      <c r="A10" s="18"/>
      <c r="B10" s="123" t="s">
        <v>37</v>
      </c>
      <c r="C10" s="81">
        <v>0.375</v>
      </c>
      <c r="D10" s="54" t="s">
        <v>33</v>
      </c>
      <c r="E10" s="39" t="s">
        <v>50</v>
      </c>
      <c r="F10" s="40" t="s">
        <v>62</v>
      </c>
      <c r="G10" s="54">
        <v>7208</v>
      </c>
      <c r="H10" s="62">
        <v>2</v>
      </c>
      <c r="I10" s="110">
        <v>0</v>
      </c>
      <c r="J10" s="54">
        <f>SUM(H10+I10)</f>
        <v>2</v>
      </c>
      <c r="K10" s="54" t="s">
        <v>9</v>
      </c>
      <c r="L10" s="54" t="s">
        <v>10</v>
      </c>
      <c r="M10" s="54" t="s">
        <v>21</v>
      </c>
      <c r="N10" s="54" t="s">
        <v>13</v>
      </c>
      <c r="O10" s="41"/>
      <c r="P10" s="42"/>
      <c r="Q10" s="62">
        <f t="shared" ref="Q10:Q12" si="4">COUNTA(K10:P10)</f>
        <v>4</v>
      </c>
      <c r="R10" s="19"/>
      <c r="S10" s="2"/>
      <c r="T10" s="10"/>
      <c r="U10" s="10"/>
      <c r="V10" s="10"/>
      <c r="W10" s="10"/>
      <c r="X10" s="10"/>
      <c r="Y10" s="10"/>
      <c r="Z10" s="10"/>
      <c r="AA10" s="49"/>
      <c r="AB10" s="49"/>
      <c r="AC10" s="48"/>
      <c r="AD10" s="48"/>
      <c r="AE10" s="48"/>
      <c r="AF10" s="1"/>
      <c r="AG10" s="1"/>
      <c r="AH10" s="1"/>
      <c r="AI10" s="1"/>
      <c r="AJ10" s="50"/>
      <c r="AK10" s="51"/>
      <c r="AL10" s="51"/>
      <c r="AM10" s="51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9"/>
    </row>
    <row r="11" spans="1:114" s="8" customFormat="1" ht="35.1" customHeight="1" x14ac:dyDescent="0.2">
      <c r="A11" s="18"/>
      <c r="B11" s="124"/>
      <c r="C11" s="85">
        <v>0.375</v>
      </c>
      <c r="D11" s="91" t="s">
        <v>54</v>
      </c>
      <c r="E11" s="46" t="s">
        <v>49</v>
      </c>
      <c r="F11" s="47" t="s">
        <v>26</v>
      </c>
      <c r="G11" s="72">
        <v>7308</v>
      </c>
      <c r="H11" s="68">
        <v>1</v>
      </c>
      <c r="I11" s="101">
        <v>0</v>
      </c>
      <c r="J11" s="72">
        <f>SUM(H11+I11)</f>
        <v>1</v>
      </c>
      <c r="K11" s="73" t="s">
        <v>22</v>
      </c>
      <c r="L11" s="73" t="s">
        <v>34</v>
      </c>
      <c r="M11" s="73" t="s">
        <v>18</v>
      </c>
      <c r="N11" s="55"/>
      <c r="O11" s="55"/>
      <c r="P11" s="56"/>
      <c r="Q11" s="68">
        <f t="shared" si="4"/>
        <v>3</v>
      </c>
      <c r="R11" s="19"/>
      <c r="S11" s="2"/>
      <c r="T11" s="10"/>
      <c r="U11" s="10"/>
      <c r="V11" s="10"/>
      <c r="W11" s="10"/>
      <c r="X11" s="10"/>
      <c r="Y11" s="10"/>
      <c r="Z11" s="10"/>
      <c r="AA11" s="49"/>
      <c r="AB11" s="49"/>
      <c r="AC11" s="48"/>
      <c r="AD11" s="48"/>
      <c r="AE11" s="48"/>
      <c r="AF11" s="10"/>
      <c r="AG11" s="10"/>
      <c r="AH11" s="10"/>
      <c r="AI11" s="10"/>
      <c r="AJ11" s="50"/>
      <c r="AK11" s="51"/>
      <c r="AL11" s="51"/>
      <c r="AM11" s="51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9"/>
    </row>
    <row r="12" spans="1:114" s="8" customFormat="1" ht="35.1" customHeight="1" thickBot="1" x14ac:dyDescent="0.25">
      <c r="A12" s="18"/>
      <c r="B12" s="124"/>
      <c r="C12" s="79">
        <v>0.60416666666666663</v>
      </c>
      <c r="D12" s="74" t="s">
        <v>52</v>
      </c>
      <c r="E12" s="37" t="s">
        <v>45</v>
      </c>
      <c r="F12" s="122" t="s">
        <v>63</v>
      </c>
      <c r="G12" s="75">
        <v>7203</v>
      </c>
      <c r="H12" s="103">
        <v>1</v>
      </c>
      <c r="I12" s="102">
        <v>0</v>
      </c>
      <c r="J12" s="71">
        <f t="shared" ref="J12" si="5">SUM(H12+I12)</f>
        <v>1</v>
      </c>
      <c r="K12" s="38" t="s">
        <v>15</v>
      </c>
      <c r="L12" s="38"/>
      <c r="M12" s="38"/>
      <c r="N12" s="38"/>
      <c r="O12" s="38"/>
      <c r="P12" s="38"/>
      <c r="Q12" s="60">
        <f t="shared" si="4"/>
        <v>1</v>
      </c>
      <c r="R12" s="19"/>
      <c r="S12" s="2"/>
      <c r="T12" s="10"/>
      <c r="U12" s="10"/>
      <c r="V12" s="10"/>
      <c r="W12" s="10"/>
      <c r="X12" s="10"/>
      <c r="Y12" s="10"/>
      <c r="Z12" s="10"/>
      <c r="AA12" s="49"/>
      <c r="AB12" s="49"/>
      <c r="AC12" s="48"/>
      <c r="AD12" s="48"/>
      <c r="AE12" s="48"/>
      <c r="AF12" s="10"/>
      <c r="AG12" s="10"/>
      <c r="AH12" s="10"/>
      <c r="AI12" s="10"/>
      <c r="AJ12" s="50"/>
      <c r="AK12" s="51"/>
      <c r="AL12" s="51"/>
      <c r="AM12" s="51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9"/>
    </row>
    <row r="13" spans="1:114" ht="20.100000000000001" customHeight="1" thickTop="1" thickBot="1" x14ac:dyDescent="0.25">
      <c r="A13" s="32"/>
      <c r="B13" s="116"/>
      <c r="C13" s="57"/>
      <c r="D13" s="92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63"/>
      <c r="R13" s="18"/>
      <c r="AA13" s="49"/>
      <c r="AB13" s="49"/>
      <c r="AC13" s="48"/>
      <c r="AD13" s="48"/>
      <c r="AE13" s="48"/>
      <c r="AJ13" s="50"/>
      <c r="AK13" s="51"/>
      <c r="AL13" s="51"/>
      <c r="AM13" s="51"/>
      <c r="DJ13" s="11"/>
    </row>
    <row r="14" spans="1:114" s="8" customFormat="1" ht="35.1" customHeight="1" x14ac:dyDescent="0.2">
      <c r="A14" s="18"/>
      <c r="B14" s="125" t="s">
        <v>42</v>
      </c>
      <c r="C14" s="87">
        <v>0.375</v>
      </c>
      <c r="D14" s="86" t="s">
        <v>56</v>
      </c>
      <c r="E14" s="24" t="s">
        <v>46</v>
      </c>
      <c r="F14" s="24" t="s">
        <v>7</v>
      </c>
      <c r="G14" s="23">
        <v>7203</v>
      </c>
      <c r="H14" s="67">
        <v>1</v>
      </c>
      <c r="I14" s="104">
        <v>0</v>
      </c>
      <c r="J14" s="23">
        <f>I14+H14</f>
        <v>1</v>
      </c>
      <c r="K14" s="21" t="s">
        <v>10</v>
      </c>
      <c r="L14" s="21" t="s">
        <v>34</v>
      </c>
      <c r="M14" s="21" t="s">
        <v>15</v>
      </c>
      <c r="N14" s="21"/>
      <c r="O14" s="21"/>
      <c r="P14" s="25"/>
      <c r="Q14" s="67">
        <f t="shared" ref="Q14" si="6">COUNTA(K14:P14)</f>
        <v>3</v>
      </c>
      <c r="R14" s="19"/>
      <c r="S14" s="2"/>
      <c r="T14" s="10"/>
      <c r="U14" s="10"/>
      <c r="V14" s="10"/>
      <c r="W14" s="10"/>
      <c r="X14" s="10"/>
      <c r="Y14" s="10"/>
      <c r="Z14" s="10"/>
      <c r="AA14" s="49"/>
      <c r="AB14" s="49"/>
      <c r="AC14" s="48"/>
      <c r="AD14" s="48"/>
      <c r="AE14" s="48"/>
      <c r="AF14" s="10"/>
      <c r="AG14" s="10"/>
      <c r="AH14" s="10"/>
      <c r="AI14" s="10"/>
      <c r="AJ14" s="50"/>
      <c r="AK14" s="51"/>
      <c r="AL14" s="51"/>
      <c r="AM14" s="51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9"/>
    </row>
    <row r="15" spans="1:114" s="8" customFormat="1" ht="35.1" customHeight="1" thickBot="1" x14ac:dyDescent="0.25">
      <c r="A15" s="18"/>
      <c r="B15" s="126"/>
      <c r="C15" s="89">
        <v>0.58333333333333337</v>
      </c>
      <c r="D15" s="84" t="s">
        <v>57</v>
      </c>
      <c r="E15" s="82" t="s">
        <v>47</v>
      </c>
      <c r="F15" s="83" t="s">
        <v>64</v>
      </c>
      <c r="G15" s="84">
        <v>7210</v>
      </c>
      <c r="H15" s="105">
        <v>1</v>
      </c>
      <c r="I15" s="108">
        <v>0</v>
      </c>
      <c r="J15" s="84">
        <f t="shared" ref="J15" si="7">SUM(H15+I15)</f>
        <v>1</v>
      </c>
      <c r="K15" s="84" t="s">
        <v>34</v>
      </c>
      <c r="L15" s="84" t="s">
        <v>22</v>
      </c>
      <c r="M15" s="84"/>
      <c r="N15" s="84"/>
      <c r="O15" s="84"/>
      <c r="P15" s="84"/>
      <c r="Q15" s="109">
        <f>COUNTA(K15:P15)</f>
        <v>2</v>
      </c>
      <c r="R15" s="19"/>
      <c r="S15" s="2"/>
      <c r="T15" s="10"/>
      <c r="U15" s="10"/>
      <c r="V15" s="10"/>
      <c r="W15" s="10"/>
      <c r="X15" s="10"/>
      <c r="Y15" s="10" t="s">
        <v>41</v>
      </c>
      <c r="Z15" s="10"/>
      <c r="AA15" s="49"/>
      <c r="AB15" s="49"/>
      <c r="AC15" s="48"/>
      <c r="AD15" s="48"/>
      <c r="AE15" s="48"/>
      <c r="AF15" s="10"/>
      <c r="AG15" s="10"/>
      <c r="AH15" s="10"/>
      <c r="AI15" s="10"/>
      <c r="AJ15" s="50"/>
      <c r="AK15" s="51"/>
      <c r="AL15" s="51"/>
      <c r="AM15" s="51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9"/>
    </row>
    <row r="16" spans="1:114" ht="19.5" customHeight="1" thickBot="1" x14ac:dyDescent="0.25">
      <c r="A16" s="32"/>
      <c r="B16" s="118"/>
      <c r="C16" s="58"/>
      <c r="D16" s="93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64"/>
      <c r="R16" s="18"/>
      <c r="AA16" s="49"/>
      <c r="AB16" s="49"/>
      <c r="AC16" s="48"/>
      <c r="AD16" s="48"/>
      <c r="AE16" s="48"/>
      <c r="AJ16" s="50"/>
      <c r="AK16" s="51"/>
      <c r="AL16" s="51"/>
      <c r="AM16" s="51"/>
      <c r="DJ16" s="11"/>
    </row>
    <row r="17" spans="1:114" s="8" customFormat="1" ht="35.1" customHeight="1" thickBot="1" x14ac:dyDescent="0.25">
      <c r="A17" s="18"/>
      <c r="B17" s="117" t="s">
        <v>38</v>
      </c>
      <c r="C17" s="81">
        <v>0.375</v>
      </c>
      <c r="D17" s="54" t="s">
        <v>53</v>
      </c>
      <c r="E17" s="39" t="s">
        <v>43</v>
      </c>
      <c r="F17" s="39" t="s">
        <v>65</v>
      </c>
      <c r="G17" s="54">
        <v>7210</v>
      </c>
      <c r="H17" s="100">
        <v>1</v>
      </c>
      <c r="I17" s="99">
        <v>0</v>
      </c>
      <c r="J17" s="54">
        <f t="shared" ref="J17" si="8">SUM(H17+I17)</f>
        <v>1</v>
      </c>
      <c r="K17" s="41" t="s">
        <v>9</v>
      </c>
      <c r="L17" s="41"/>
      <c r="M17" s="41"/>
      <c r="N17" s="41"/>
      <c r="O17" s="41"/>
      <c r="P17" s="42"/>
      <c r="Q17" s="62">
        <f t="shared" ref="Q17" si="9">COUNTA(K17:P17)</f>
        <v>1</v>
      </c>
      <c r="R17" s="19"/>
      <c r="S17" s="2"/>
      <c r="T17" s="10"/>
      <c r="U17" s="10"/>
      <c r="V17" s="10"/>
      <c r="W17" s="10"/>
      <c r="X17" s="10"/>
      <c r="Y17" s="10"/>
      <c r="Z17" s="10" t="s">
        <v>41</v>
      </c>
      <c r="AA17" s="49"/>
      <c r="AB17" s="49"/>
      <c r="AC17" s="48"/>
      <c r="AD17" s="48"/>
      <c r="AE17" s="48"/>
      <c r="AF17" s="10"/>
      <c r="AG17" s="10"/>
      <c r="AH17" s="10"/>
      <c r="AI17" s="10"/>
      <c r="AJ17" s="50"/>
      <c r="AK17" s="51"/>
      <c r="AL17" s="51"/>
      <c r="AM17" s="51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9"/>
    </row>
    <row r="18" spans="1:114" ht="20.100000000000001" customHeight="1" thickBot="1" x14ac:dyDescent="0.25">
      <c r="A18" s="32"/>
      <c r="B18" s="119"/>
      <c r="C18" s="59"/>
      <c r="D18" s="94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65"/>
      <c r="R18" s="18"/>
      <c r="AA18" s="49"/>
      <c r="AB18" s="49"/>
      <c r="AC18" s="48"/>
      <c r="AD18" s="48"/>
      <c r="AE18" s="48"/>
      <c r="AJ18" s="50"/>
      <c r="AK18" s="51"/>
      <c r="AL18" s="51"/>
      <c r="AM18" s="51"/>
      <c r="DJ18" s="11"/>
    </row>
    <row r="19" spans="1:114" s="8" customFormat="1" ht="35.1" customHeight="1" x14ac:dyDescent="0.2">
      <c r="A19" s="18"/>
      <c r="B19" s="127" t="s">
        <v>39</v>
      </c>
      <c r="C19" s="88">
        <v>0.375</v>
      </c>
      <c r="D19" s="76" t="s">
        <v>51</v>
      </c>
      <c r="E19" s="44" t="s">
        <v>48</v>
      </c>
      <c r="F19" s="44" t="s">
        <v>66</v>
      </c>
      <c r="G19" s="76">
        <v>7203</v>
      </c>
      <c r="H19" s="69">
        <v>1</v>
      </c>
      <c r="I19" s="102">
        <v>0</v>
      </c>
      <c r="J19" s="71">
        <f t="shared" ref="J19" si="10">SUM(H19+I19)</f>
        <v>1</v>
      </c>
      <c r="K19" s="38" t="s">
        <v>34</v>
      </c>
      <c r="L19" s="38" t="s">
        <v>20</v>
      </c>
      <c r="M19" s="38"/>
      <c r="N19" s="38"/>
      <c r="O19" s="38"/>
      <c r="P19" s="38"/>
      <c r="Q19" s="60">
        <f t="shared" ref="Q19:Q20" si="11">COUNTA(K19:P19)</f>
        <v>2</v>
      </c>
      <c r="R19" s="19"/>
      <c r="S19" s="2"/>
      <c r="T19" s="10"/>
      <c r="U19" s="10"/>
      <c r="V19" s="10"/>
      <c r="W19" s="10"/>
      <c r="X19" s="10"/>
      <c r="Y19" s="10"/>
      <c r="Z19" s="10"/>
      <c r="AA19" s="49"/>
      <c r="AB19" s="49"/>
      <c r="AC19" s="48"/>
      <c r="AD19" s="48"/>
      <c r="AE19" s="48"/>
      <c r="AF19" s="10"/>
      <c r="AG19" s="10"/>
      <c r="AH19" s="10"/>
      <c r="AI19" s="10"/>
      <c r="AJ19" s="51"/>
      <c r="AK19" s="51"/>
      <c r="AL19" s="51"/>
      <c r="AM19" s="51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9"/>
    </row>
    <row r="20" spans="1:114" s="8" customFormat="1" ht="35.1" customHeight="1" thickBot="1" x14ac:dyDescent="0.25">
      <c r="A20" s="18"/>
      <c r="B20" s="125"/>
      <c r="C20" s="80">
        <v>0.58333333333333337</v>
      </c>
      <c r="D20" s="75" t="s">
        <v>31</v>
      </c>
      <c r="E20" s="44" t="s">
        <v>27</v>
      </c>
      <c r="F20" s="44" t="s">
        <v>28</v>
      </c>
      <c r="G20" s="76">
        <v>7203</v>
      </c>
      <c r="H20" s="106">
        <v>1</v>
      </c>
      <c r="I20" s="102">
        <v>0</v>
      </c>
      <c r="J20" s="71">
        <f t="shared" ref="J20" si="12">SUM(H20+I20)</f>
        <v>1</v>
      </c>
      <c r="K20" s="71" t="s">
        <v>20</v>
      </c>
      <c r="L20" s="71" t="s">
        <v>17</v>
      </c>
      <c r="M20" s="71" t="s">
        <v>11</v>
      </c>
      <c r="N20" s="43"/>
      <c r="O20" s="43"/>
      <c r="P20" s="45"/>
      <c r="Q20" s="60">
        <f t="shared" si="11"/>
        <v>3</v>
      </c>
      <c r="R20" s="19"/>
      <c r="S20" s="2"/>
      <c r="T20" s="10"/>
      <c r="U20" s="10"/>
      <c r="V20" s="10"/>
      <c r="W20" s="10"/>
      <c r="X20" s="10" t="s">
        <v>41</v>
      </c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9"/>
    </row>
    <row r="21" spans="1:114" ht="20.100000000000001" customHeight="1" thickBot="1" x14ac:dyDescent="0.25">
      <c r="A21" s="32"/>
      <c r="B21" s="119"/>
      <c r="C21" s="59"/>
      <c r="D21" s="94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65"/>
      <c r="R21" s="18"/>
      <c r="DJ21" s="11"/>
    </row>
    <row r="22" spans="1:114" s="8" customFormat="1" ht="35.1" customHeight="1" thickBot="1" x14ac:dyDescent="0.25">
      <c r="A22" s="18"/>
      <c r="B22" s="120" t="s">
        <v>40</v>
      </c>
      <c r="C22" s="96">
        <v>0.375</v>
      </c>
      <c r="D22" s="97" t="s">
        <v>32</v>
      </c>
      <c r="E22" s="98" t="s">
        <v>29</v>
      </c>
      <c r="F22" s="98" t="s">
        <v>14</v>
      </c>
      <c r="G22" s="97">
        <v>7308</v>
      </c>
      <c r="H22" s="107">
        <v>1</v>
      </c>
      <c r="I22" s="111">
        <v>0</v>
      </c>
      <c r="J22" s="97">
        <f t="shared" ref="J22" si="13">SUM(H22+I22)</f>
        <v>1</v>
      </c>
      <c r="K22" s="112" t="s">
        <v>21</v>
      </c>
      <c r="L22" s="112" t="s">
        <v>34</v>
      </c>
      <c r="M22" s="112" t="s">
        <v>11</v>
      </c>
      <c r="N22" s="112"/>
      <c r="O22" s="112"/>
      <c r="P22" s="113"/>
      <c r="Q22" s="107">
        <f>COUNTA(K22:P22)</f>
        <v>3</v>
      </c>
      <c r="R22" s="19"/>
      <c r="S22" s="2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9"/>
    </row>
    <row r="23" spans="1:114" ht="20.100000000000001" customHeight="1" x14ac:dyDescent="0.2">
      <c r="A23" s="32"/>
      <c r="B23" s="33"/>
      <c r="C23" s="33"/>
      <c r="D23" s="95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18"/>
      <c r="DJ23" s="11"/>
    </row>
    <row r="24" spans="1:114" ht="9.9499999999999993" customHeight="1" x14ac:dyDescent="0.2">
      <c r="W24" s="10" t="s">
        <v>41</v>
      </c>
    </row>
    <row r="32" spans="1:114" ht="9.9499999999999993" customHeight="1" x14ac:dyDescent="0.2">
      <c r="N32" s="4" t="s">
        <v>41</v>
      </c>
    </row>
    <row r="41" spans="7:7" ht="9.9499999999999993" customHeight="1" x14ac:dyDescent="0.2">
      <c r="G41" s="4" t="s">
        <v>41</v>
      </c>
    </row>
  </sheetData>
  <mergeCells count="6">
    <mergeCell ref="B10:B12"/>
    <mergeCell ref="B14:B15"/>
    <mergeCell ref="B19:B20"/>
    <mergeCell ref="B2:Q2"/>
    <mergeCell ref="B3:Q3"/>
    <mergeCell ref="K4:P4"/>
  </mergeCells>
  <conditionalFormatting sqref="K19:P19 N20:P20">
    <cfRule type="duplicateValues" dxfId="13" priority="29"/>
  </conditionalFormatting>
  <conditionalFormatting sqref="K15:P15">
    <cfRule type="duplicateValues" dxfId="12" priority="25"/>
  </conditionalFormatting>
  <conditionalFormatting sqref="K6:P6">
    <cfRule type="duplicateValues" dxfId="11" priority="122"/>
  </conditionalFormatting>
  <conditionalFormatting sqref="O8:P8">
    <cfRule type="duplicateValues" dxfId="10" priority="123"/>
  </conditionalFormatting>
  <conditionalFormatting sqref="N11:P11 O10:P10">
    <cfRule type="duplicateValues" dxfId="9" priority="124"/>
  </conditionalFormatting>
  <conditionalFormatting sqref="K12:P12">
    <cfRule type="duplicateValues" dxfId="8" priority="125"/>
  </conditionalFormatting>
  <conditionalFormatting sqref="K17:P17">
    <cfRule type="duplicateValues" dxfId="7" priority="126"/>
  </conditionalFormatting>
  <conditionalFormatting sqref="K22:P22">
    <cfRule type="duplicateValues" dxfId="6" priority="127"/>
  </conditionalFormatting>
  <conditionalFormatting sqref="K8:N8">
    <cfRule type="duplicateValues" dxfId="5" priority="4"/>
  </conditionalFormatting>
  <conditionalFormatting sqref="K10:N10">
    <cfRule type="duplicateValues" dxfId="4" priority="3"/>
  </conditionalFormatting>
  <conditionalFormatting sqref="K11:M11">
    <cfRule type="duplicateValues" dxfId="3" priority="2"/>
  </conditionalFormatting>
  <conditionalFormatting sqref="K20:M20">
    <cfRule type="duplicateValues" dxfId="2" priority="1"/>
  </conditionalFormatting>
  <conditionalFormatting sqref="K14:M14">
    <cfRule type="duplicateValues" dxfId="1" priority="129"/>
  </conditionalFormatting>
  <conditionalFormatting sqref="N14:P14">
    <cfRule type="duplicateValues" dxfId="0" priority="130"/>
  </conditionalFormatting>
  <pageMargins left="0.7" right="0.7" top="0.75" bottom="0.75" header="0.3" footer="0.3"/>
  <pageSetup paperSize="9" scale="3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AZAMİ SÜRE SINAV PROGRAMI</vt:lpstr>
      <vt:lpstr>'AZAMİ SÜRE SINAV PROGRAMI'!Yazdırma_Alanı</vt:lpstr>
    </vt:vector>
  </TitlesOfParts>
  <Company>SAU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Cenk Yavuz</dc:creator>
  <cp:lastModifiedBy>Administrator</cp:lastModifiedBy>
  <cp:lastPrinted>2022-04-03T08:18:25Z</cp:lastPrinted>
  <dcterms:created xsi:type="dcterms:W3CDTF">2005-10-25T09:44:05Z</dcterms:created>
  <dcterms:modified xsi:type="dcterms:W3CDTF">2022-05-13T14:25:30Z</dcterms:modified>
</cp:coreProperties>
</file>